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43ff868e04d364/바탕 화면/컴활 1급 노트/02 최신기출유형/08회/"/>
    </mc:Choice>
  </mc:AlternateContent>
  <xr:revisionPtr revIDLastSave="102" documentId="13_ncr:1_{E628193B-E654-430D-AF75-57AFBF2C977C}" xr6:coauthVersionLast="47" xr6:coauthVersionMax="47" xr10:uidLastSave="{F9AE5F85-C8F2-4456-9D36-17BBA00A5D40}"/>
  <bookViews>
    <workbookView xWindow="-108" yWindow="-108" windowWidth="23256" windowHeight="12456" xr2:uid="{812066B2-97CF-4D81-BA16-AB7A7A7E7780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F26" i="5"/>
  <c r="F20" i="5"/>
  <c r="F14" i="5"/>
  <c r="F8" i="5"/>
  <c r="F28" i="5" s="1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/>
  <c r="M5" i="3" a="1"/>
  <c r="M5" i="3" s="1"/>
  <c r="L6" i="3" a="1"/>
  <c r="L6" i="3" s="1"/>
  <c r="M6" i="3" a="1"/>
  <c r="M6" i="3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9" i="3" a="1"/>
  <c r="H13" i="3" a="1"/>
  <c r="H17" i="3" a="1"/>
  <c r="H21" i="3" a="1"/>
  <c r="H25" i="3" a="1"/>
  <c r="H29" i="3" a="1"/>
  <c r="H33" i="3" a="1"/>
  <c r="H11" i="3" a="1"/>
  <c r="H19" i="3" a="1"/>
  <c r="H27" i="3" a="1"/>
  <c r="H12" i="3" a="1"/>
  <c r="H20" i="3" a="1"/>
  <c r="H28" i="3" a="1"/>
  <c r="H6" i="3" a="1"/>
  <c r="H10" i="3" a="1"/>
  <c r="H14" i="3" a="1"/>
  <c r="H18" i="3" a="1"/>
  <c r="H22" i="3" a="1"/>
  <c r="H26" i="3" a="1"/>
  <c r="H30" i="3" a="1"/>
  <c r="H7" i="3" a="1"/>
  <c r="H15" i="3" a="1"/>
  <c r="H23" i="3" a="1"/>
  <c r="H31" i="3" a="1"/>
  <c r="H8" i="3" a="1"/>
  <c r="H16" i="3" a="1"/>
  <c r="H24" i="3" a="1"/>
  <c r="H32" i="3" a="1"/>
  <c r="H4" i="3" a="1"/>
  <c r="H32" i="3" l="1"/>
  <c r="H24" i="3"/>
  <c r="H16" i="3"/>
  <c r="H8" i="3"/>
  <c r="H31" i="3"/>
  <c r="H23" i="3"/>
  <c r="H15" i="3"/>
  <c r="H7" i="3"/>
  <c r="H30" i="3"/>
  <c r="H26" i="3"/>
  <c r="H22" i="3"/>
  <c r="H18" i="3"/>
  <c r="H14" i="3"/>
  <c r="H10" i="3"/>
  <c r="H6" i="3"/>
  <c r="H28" i="3"/>
  <c r="H20" i="3"/>
  <c r="H12" i="3"/>
  <c r="H27" i="3"/>
  <c r="H19" i="3"/>
  <c r="H11" i="3"/>
  <c r="H33" i="3"/>
  <c r="H29" i="3"/>
  <c r="H25" i="3"/>
  <c r="H21" i="3"/>
  <c r="H17" i="3"/>
  <c r="H13" i="3"/>
  <c r="H9" i="3"/>
  <c r="H5" i="3"/>
  <c r="H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<sst xmlns="http://schemas.openxmlformats.org/spreadsheetml/2006/main" count="380" uniqueCount="126">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</sst>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C-4934-B41B-C39BCCD57C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abSelected="1" view="pageBreakPreview" zoomScale="60" zoomScaleNormal="100" workbookViewId="0">
      <selection activeCell="G7" sqref="G7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9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9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9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9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9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9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9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9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9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9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9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9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9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9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9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9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9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9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9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9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9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9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9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9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9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9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9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9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9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9">
        <f t="shared" si="0"/>
        <v>81000</v>
      </c>
    </row>
    <row r="34" spans="1:5">
      <c r="A34" s="9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(MOD(ROW($A3),2)=0)*($D3="국사")</formula>
    </cfRule>
  </conditionalFormatting>
  <pageMargins left="0.7" right="0.7" top="0.75" bottom="0.75" header="0.3" footer="0.3"/>
  <pageSetup paperSize="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opLeftCell="A13" workbookViewId="0">
      <selection activeCell="E34" sqref="E34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IF(LEFT(B4,1)="가","영어",IF(LEFT(B4,1)="나","수학",IF(LEFT(B4,1)="다","국어",IF(LEFT(B4,1)="라","국사"))))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COUNT(IF((RIGHT($B$4:$B$33,1)*1=K$3)*(LEFT($B$4:$B$33,1)=$J4),$D$4:$D$33))</f>
        <v>1</v>
      </c>
      <c r="L4" s="1">
        <f t="array" ref="L4">COUNT(IF((RIGHT($B$4:$B$33,1)*1=L$3)*(LEFT($B$4:$B$33,1)=$J4),$D$4:$D$33))</f>
        <v>3</v>
      </c>
      <c r="M4" s="1">
        <f t="array" ref="M4">COUNT(IF((RIGHT($B$4:$B$33,1)*1=M$3)*(LEFT($B$4:$B$33,1)=$J4),$D$4:$D$33))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IF(LEFT(B5,1)="가","영어",IF(LEFT(B5,1)="나","수학",IF(LEFT(B5,1)="다","국어",IF(LEFT(B5,1)="라","국사"))))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COUNT(IF((RIGHT($B$4:$B$33,1)*1=K$3)*(LEFT($B$4:$B$33,1)=$J5),$D$4:$D$33))</f>
        <v>2</v>
      </c>
      <c r="L5" s="1">
        <f t="array" ref="L5">COUNT(IF((RIGHT($B$4:$B$33,1)*1=L$3)*(LEFT($B$4:$B$33,1)=$J5),$D$4:$D$33))</f>
        <v>0</v>
      </c>
      <c r="M5" s="1">
        <f t="array" ref="M5">COUNT(IF((RIGHT($B$4:$B$33,1)*1=M$3)*(LEFT($B$4:$B$33,1)=$J5),$D$4:$D$33))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COUNT(IF((RIGHT($B$4:$B$33,1)*1=K$3)*(LEFT($B$4:$B$33,1)=$J6),$D$4:$D$33))</f>
        <v>5</v>
      </c>
      <c r="L6" s="1">
        <f t="array" ref="L6">COUNT(IF((RIGHT($B$4:$B$33,1)*1=L$3)*(LEFT($B$4:$B$33,1)=$J6),$D$4:$D$33))</f>
        <v>3</v>
      </c>
      <c r="M6" s="1">
        <f t="array" ref="M6">COUNT(IF((RIGHT($B$4:$B$33,1)*1=M$3)*(LEFT($B$4:$B$33,1)=$J6),$D$4:$D$33))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COUNT(IF((RIGHT($B$4:$B$33,1)*1=K$3)*(LEFT($B$4:$B$33,1)=$J7),$D$4:$D$33))</f>
        <v>4</v>
      </c>
      <c r="L7" s="1">
        <f t="array" ref="L7">COUNT(IF((RIGHT($B$4:$B$33,1)*1=L$3)*(LEFT($B$4:$B$33,1)=$J7),$D$4:$D$33))</f>
        <v>1</v>
      </c>
      <c r="M7" s="1">
        <f t="array" ref="M7">COUNT(IF((RIGHT($B$4:$B$33,1)*1=M$3)*(LEFT($B$4:$B$33,1)=$J7),$D$4:$D$33))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AVERAGE(IF($E$4:$E$33=K11,$G$4:$G$33))</f>
        <v>115000</v>
      </c>
      <c r="L13" s="6">
        <f t="array" ref="L13">AVERAGE(IF($E$4:$E$33=L11,$G$4:$G$33))</f>
        <v>106666.66666666667</v>
      </c>
      <c r="M13" s="6">
        <f t="array" ref="M13">AVERAGE(IF($E$4:$E$33=M11,$G$4:$G$33))</f>
        <v>100000</v>
      </c>
      <c r="N13" s="6">
        <f t="array" ref="N13">AVERAGE(IF($E$4:$E$33=N11,$G$4:$G$33))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>
      <selection activeCell="P17" sqref="P17"/>
    </sheetView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opLeftCell="A10" workbookViewId="0">
      <selection activeCell="F12" sqref="F12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0" t="s">
        <v>121</v>
      </c>
      <c r="C7" s="1"/>
      <c r="D7" s="1"/>
      <c r="E7" s="5"/>
      <c r="F7" s="1"/>
      <c r="G7" s="5"/>
    </row>
    <row r="8" spans="1:7" outlineLevel="1">
      <c r="A8" s="1"/>
      <c r="B8" s="20" t="s">
        <v>116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0" t="s">
        <v>122</v>
      </c>
      <c r="C13" s="1"/>
      <c r="D13" s="1"/>
      <c r="E13" s="5"/>
      <c r="F13" s="1"/>
      <c r="G13" s="5"/>
    </row>
    <row r="14" spans="1:7" outlineLevel="1">
      <c r="A14" s="1"/>
      <c r="B14" s="20" t="s">
        <v>117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0" t="s">
        <v>123</v>
      </c>
      <c r="C19" s="1"/>
      <c r="D19" s="1"/>
      <c r="E19" s="5"/>
      <c r="F19" s="1"/>
      <c r="G19" s="5"/>
    </row>
    <row r="20" spans="1:7" outlineLevel="1">
      <c r="A20" s="1"/>
      <c r="B20" s="20" t="s">
        <v>118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9">
        <f>SUBTOTAL(3,A21:A24)</f>
        <v>4</v>
      </c>
      <c r="B25" s="22" t="s">
        <v>124</v>
      </c>
      <c r="C25" s="9"/>
      <c r="D25" s="9"/>
      <c r="E25" s="21"/>
      <c r="F25" s="9"/>
      <c r="G25" s="21"/>
    </row>
    <row r="26" spans="1:7" outlineLevel="1">
      <c r="A26" s="9"/>
      <c r="B26" s="22" t="s">
        <v>119</v>
      </c>
      <c r="C26" s="9"/>
      <c r="D26" s="9"/>
      <c r="E26" s="21"/>
      <c r="F26" s="9">
        <f>SUBTOTAL(1,F21:F24)</f>
        <v>214</v>
      </c>
      <c r="G26" s="21"/>
    </row>
    <row r="27" spans="1:7">
      <c r="A27" s="9">
        <f>SUBTOTAL(3,A3:A24)</f>
        <v>16</v>
      </c>
      <c r="B27" s="22" t="s">
        <v>125</v>
      </c>
      <c r="C27" s="9"/>
      <c r="D27" s="9"/>
      <c r="E27" s="21"/>
      <c r="F27" s="9"/>
      <c r="G27" s="21"/>
    </row>
    <row r="28" spans="1:7">
      <c r="A28" s="9"/>
      <c r="B28" s="22" t="s">
        <v>120</v>
      </c>
      <c r="C28" s="9"/>
      <c r="D28" s="9"/>
      <c r="E28" s="21"/>
      <c r="F28" s="9">
        <f>SUBTOTAL(1,F3:F24)</f>
        <v>227.3125</v>
      </c>
      <c r="G28" s="21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5">
    <dataValidation type="custom" allowBlank="1" showInputMessage="1" showErrorMessage="1" sqref="A3 A4 A5 A12 A9 A10 A11 A18 A15 A16 A17 A6 A21 A22 A23 A24" xr:uid="{EA089DCF-9D05-4002-B63E-CBDB11A24F84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_x000a_." sqref="B3 B15:B18" xr:uid="{AD207D8B-7023-47A7-9043-636567E9452D}">
      <formula1>MOD(B3:B24,5)=0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_x000a_." sqref="B9:B12" xr:uid="{4F8D8224-59B4-45D1-9753-007442ED5FFB}">
      <formula1>MOD(B9:B32,5)=0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_x000a_." sqref="B21:B24" xr:uid="{B8DCC456-4383-46E3-BF16-A8645411DB62}">
      <formula1>MOD(B21:B40,5)=0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_x000a_." sqref="B4:B6" xr:uid="{1263F26A-7765-468A-86E4-DF82DFC2C2F2}">
      <formula1>MOD(B4:B29,5)=0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0" workbookViewId="0">
      <selection activeCell="M22" sqref="M22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H10" sqref="H8:H10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7">
        <v>272000</v>
      </c>
      <c r="D4" s="7">
        <v>324000</v>
      </c>
      <c r="E4" s="7">
        <v>99000</v>
      </c>
    </row>
    <row r="5" spans="2:5">
      <c r="B5" s="1" t="s">
        <v>10</v>
      </c>
      <c r="C5" s="7">
        <v>364000</v>
      </c>
      <c r="D5" s="7">
        <v>81000</v>
      </c>
      <c r="E5" s="7">
        <v>192000</v>
      </c>
    </row>
    <row r="6" spans="2:5">
      <c r="B6" s="1" t="s">
        <v>33</v>
      </c>
      <c r="C6" s="7">
        <v>203000</v>
      </c>
      <c r="D6" s="7">
        <v>486000</v>
      </c>
      <c r="E6" s="7">
        <v>613000</v>
      </c>
    </row>
    <row r="7" spans="2:5">
      <c r="B7" s="1" t="s">
        <v>14</v>
      </c>
      <c r="C7" s="7">
        <v>323000</v>
      </c>
      <c r="D7" s="7">
        <v>70000</v>
      </c>
      <c r="E7" s="7">
        <v>486000</v>
      </c>
    </row>
    <row r="8" spans="2:5">
      <c r="B8" s="1" t="s">
        <v>27</v>
      </c>
      <c r="C8" s="7">
        <v>381000</v>
      </c>
      <c r="D8" s="7">
        <v>120000</v>
      </c>
      <c r="E8" s="7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B23" sqref="B23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8"/>
      <c r="I2" t="s">
        <v>88</v>
      </c>
    </row>
    <row r="3" spans="1:12" ht="18" thickTop="1">
      <c r="A3" s="9" t="s">
        <v>89</v>
      </c>
      <c r="B3" s="9" t="s">
        <v>2</v>
      </c>
      <c r="C3" s="9" t="s">
        <v>0</v>
      </c>
      <c r="D3" s="9" t="s">
        <v>3</v>
      </c>
      <c r="E3" s="9" t="s">
        <v>4</v>
      </c>
      <c r="F3" s="9" t="s">
        <v>90</v>
      </c>
      <c r="I3" s="10" t="s">
        <v>0</v>
      </c>
      <c r="J3" s="11" t="s">
        <v>3</v>
      </c>
      <c r="K3" s="11" t="s">
        <v>4</v>
      </c>
      <c r="L3" s="12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3">
        <v>100000</v>
      </c>
      <c r="I4" s="14" t="s">
        <v>92</v>
      </c>
      <c r="J4" s="1" t="s">
        <v>17</v>
      </c>
      <c r="K4" s="1" t="s">
        <v>93</v>
      </c>
      <c r="L4" s="15">
        <v>100000</v>
      </c>
    </row>
    <row r="5" spans="1:12">
      <c r="I5" s="14" t="s">
        <v>94</v>
      </c>
      <c r="J5" s="1" t="s">
        <v>95</v>
      </c>
      <c r="K5" s="1" t="s">
        <v>96</v>
      </c>
      <c r="L5" s="15">
        <v>110000</v>
      </c>
    </row>
    <row r="6" spans="1:12">
      <c r="I6" s="14" t="s">
        <v>97</v>
      </c>
      <c r="J6" s="1" t="s">
        <v>13</v>
      </c>
      <c r="K6" s="1" t="s">
        <v>98</v>
      </c>
      <c r="L6" s="15">
        <v>100000</v>
      </c>
    </row>
    <row r="7" spans="1:12">
      <c r="I7" s="14" t="s">
        <v>99</v>
      </c>
      <c r="J7" s="1" t="s">
        <v>100</v>
      </c>
      <c r="K7" s="1" t="s">
        <v>101</v>
      </c>
      <c r="L7" s="15">
        <v>100000</v>
      </c>
    </row>
    <row r="8" spans="1:12">
      <c r="I8" s="14" t="s">
        <v>102</v>
      </c>
      <c r="J8" s="1" t="s">
        <v>9</v>
      </c>
      <c r="K8" s="1" t="s">
        <v>103</v>
      </c>
      <c r="L8" s="15">
        <v>120000</v>
      </c>
    </row>
    <row r="9" spans="1:12">
      <c r="I9" s="14" t="s">
        <v>104</v>
      </c>
      <c r="J9" s="1" t="s">
        <v>105</v>
      </c>
      <c r="K9" s="1" t="s">
        <v>106</v>
      </c>
      <c r="L9" s="15">
        <v>120000</v>
      </c>
    </row>
    <row r="10" spans="1:12">
      <c r="I10" s="14" t="s">
        <v>107</v>
      </c>
      <c r="J10" s="1" t="s">
        <v>45</v>
      </c>
      <c r="K10" s="1" t="s">
        <v>108</v>
      </c>
      <c r="L10" s="15">
        <v>110000</v>
      </c>
    </row>
    <row r="11" spans="1:12">
      <c r="I11" s="14" t="s">
        <v>109</v>
      </c>
      <c r="J11" s="1" t="s">
        <v>110</v>
      </c>
      <c r="K11" s="1" t="s">
        <v>111</v>
      </c>
      <c r="L11" s="15">
        <v>100000</v>
      </c>
    </row>
    <row r="12" spans="1:12" ht="18" thickBot="1">
      <c r="I12" s="16" t="s">
        <v>112</v>
      </c>
      <c r="J12" s="17" t="s">
        <v>113</v>
      </c>
      <c r="K12" s="17" t="s">
        <v>114</v>
      </c>
      <c r="L12" s="18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3 B</cp:lastModifiedBy>
  <dcterms:created xsi:type="dcterms:W3CDTF">2023-08-09T00:13:15Z</dcterms:created>
  <dcterms:modified xsi:type="dcterms:W3CDTF">2026-01-07T03:39:27Z</dcterms:modified>
</cp:coreProperties>
</file>