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62ce629f0b0a3d/바탕 화면/2025_기출문제집_컴활1급실기_학습자료_241206 update/02 최신기출유형/07회/"/>
    </mc:Choice>
  </mc:AlternateContent>
  <xr:revisionPtr revIDLastSave="2" documentId="13_ncr:1_{4289A6B3-FA9F-4D4D-9158-BA9EF1EAB336}" xr6:coauthVersionLast="47" xr6:coauthVersionMax="47" xr10:uidLastSave="{77E7A82E-9F4E-4163-A7E2-3D7AC01D1A6C}"/>
  <bookViews>
    <workbookView xWindow="-110" yWindow="-110" windowWidth="25820" windowHeight="15500" firstSheet="1" activeTab="5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/>
  <c r="H37" i="2" a="1"/>
  <c r="H37" i="2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M6" i="1"/>
  <c r="M7" i="1"/>
  <c r="M8" i="1"/>
  <c r="M5" i="1"/>
  <c r="A29" i="1"/>
  <c r="J5" i="2" a="1"/>
  <c r="J13" i="2" a="1"/>
  <c r="J21" i="2" a="1"/>
  <c r="J6" i="2" a="1"/>
  <c r="J14" i="2" a="1"/>
  <c r="J22" i="2" a="1"/>
  <c r="J7" i="2" a="1"/>
  <c r="J15" i="2" a="1"/>
  <c r="J23" i="2" a="1"/>
  <c r="J8" i="2" a="1"/>
  <c r="J16" i="2" a="1"/>
  <c r="J24" i="2" a="1"/>
  <c r="J9" i="2" a="1"/>
  <c r="J17" i="2" a="1"/>
  <c r="J25" i="2" a="1"/>
  <c r="J10" i="2" a="1"/>
  <c r="J18" i="2" a="1"/>
  <c r="J26" i="2" a="1"/>
  <c r="J11" i="2" a="1"/>
  <c r="J19" i="2" a="1"/>
  <c r="J27" i="2" a="1"/>
  <c r="J12" i="2" a="1"/>
  <c r="J20" i="2" a="1"/>
  <c r="J4" i="2" a="1"/>
  <c r="J20" i="2" l="1"/>
  <c r="J12" i="2"/>
  <c r="J27" i="2"/>
  <c r="J19" i="2"/>
  <c r="J11" i="2"/>
  <c r="J26" i="2"/>
  <c r="J18" i="2"/>
  <c r="J10" i="2"/>
  <c r="J25" i="2"/>
  <c r="J17" i="2"/>
  <c r="J9" i="2"/>
  <c r="J24" i="2"/>
  <c r="J16" i="2"/>
  <c r="J8" i="2"/>
  <c r="J23" i="2"/>
  <c r="J15" i="2"/>
  <c r="J7" i="2"/>
  <c r="J22" i="2"/>
  <c r="J14" i="2"/>
  <c r="J6" i="2"/>
  <c r="J21" i="2"/>
  <c r="J13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390CF5-C7D2-44D5-B5DE-8997B7F08CF9}" sourceFile="C:\Users\parkw\OneDrive\바탕 화면\2025_기출문제집_컴활1급실기_학습자료_241206 update\02 최신기출유형\07회\문화센터.xlsx" keepAlive="1" name="문화센터" type="5" refreshedVersion="8" background="1">
    <dbPr connection="Provider=Microsoft.ACE.OLEDB.12.0;User ID=Admin;Data Source=C:\Users\parkw\OneDrive\바탕 화면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<sst xmlns="http://schemas.openxmlformats.org/spreadsheetml/2006/main" count="478" uniqueCount="83">
  <si>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</si>
  <si>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</si>
  <si>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</si>
  <si>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</si>
  <si>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</si>
  <si>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</si>
  <si>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</si>
  <si>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</si>
  <si>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</si>
  <si>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</si>
  <si>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</si>
  <si>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</si>
  <si>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</si>
  <si>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</si>
  <si>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</si>
  <si>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</si>
  <si>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</si>
  <si>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</si>
  <si>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</si>
  <si>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</si>
  <si>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</si>
  <si>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</si>
  <si>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</si>
  <si>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</si>
  <si>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</si>
  <si>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</si>
  <si>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</si>
  <si>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</si>
  <si>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</si>
  <si>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</si>
  <si>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</si>
  <si>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</si>
  <si>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</si>
  <si>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</si>
  <si>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</si>
  <si>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</si>
  <si>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</si>
  <si>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</si>
  <si>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</si>
  <si>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</si>
  <si>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</si>
  <si>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</si>
  <si>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</si>
  <si>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</si>
  <si>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</si>
  <si>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</si>
  <si>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</si>
  <si>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</si>
  <si>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</si>
  <si>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</si>
  <si>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</si>
  <si>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</si>
  <si>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</si>
  <si>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</si>
  <si>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</si>
  <si>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</si>
  <si>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</si>
  <si>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</si>
  <si>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</si>
  <si>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</si>
  <si>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</si>
  <si>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</si>
  <si>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</si>
  <si>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</si>
  <si>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</si>
  <si>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</si>
  <si>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</si>
  <si>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</si>
  <si>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</si>
  <si>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</si>
  <si>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</si>
  <si>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</si>
  <si>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</si>
  <si>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</si>
  <si>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</si>
  <si>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</si>
  <si>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</si>
  <si>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</si>
  <si>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</si>
  <si>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인원수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</si>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</sst>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9089951"/>
        <c:axId val="1289088511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289088511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89089951"/>
        <c:crosses val="max"/>
        <c:crossBetween val="between"/>
      </c:valAx>
      <c:catAx>
        <c:axId val="1289089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89088511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2</xdr:row>
          <xdr:rowOff>209550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50800</xdr:colOff>
          <xdr:row>2</xdr:row>
          <xdr:rowOff>203200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지연" refreshedDate="46032.919451620372" backgroundQuery="1" createdVersion="8" refreshedVersion="8" minRefreshableVersion="3" recordCount="24" xr:uid="{CA08387D-2D8A-4D9E-99BE-7760E3BB1326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D39BB7-D9DD-4072-BFAB-FFD1F4047247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name="강사명" dataField="1" compact="0" outline="0" showAll="0" countASubtotal="1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countA"/>
      </items>
    </pivotField>
    <pivotField compact="0" outline="0" showAll="0"/>
    <pivotField axis="axisRow" compact="0" outline="0" showAll="0" sortType="descending">
      <items count="8">
        <item sd="0" x="2"/>
        <item sd="0" x="0"/>
        <item x="1"/>
        <item sd="0" x="5"/>
        <item x="3"/>
        <item sd="0" x="4"/>
        <item sd="0"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 avgSubtotal="1">
      <items count="3">
        <item x="1"/>
        <item x="0"/>
        <item t="avg"/>
      </items>
    </pivotField>
    <pivotField compact="0" outline="0" showAll="0">
      <items count="19">
        <item x="11"/>
        <item x="0"/>
        <item x="1"/>
        <item x="14"/>
        <item x="16"/>
        <item x="6"/>
        <item x="4"/>
        <item x="2"/>
        <item x="13"/>
        <item x="8"/>
        <item x="17"/>
        <item x="3"/>
        <item x="12"/>
        <item x="15"/>
        <item x="5"/>
        <item x="7"/>
        <item x="9"/>
        <item x="10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6"/>
    <dataField name="합계 : 월급여액" fld="7" showDataAs="percentOfTotal" baseField="4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M38"/>
  <sheetViews>
    <sheetView workbookViewId="0">
      <selection activeCell="P13" sqref="P13"/>
    </sheetView>
  </sheetViews>
  <sheetFormatPr defaultRowHeight="17" x14ac:dyDescent="0.45"/>
  <cols>
    <col min="1" max="1" width="7.83203125" bestFit="1" customWidth="1"/>
    <col min="2" max="2" width="11" bestFit="1" customWidth="1"/>
    <col min="3" max="3" width="11.75" bestFit="1" customWidth="1"/>
    <col min="4" max="4" width="9.33203125" bestFit="1" customWidth="1"/>
    <col min="5" max="5" width="10.83203125" bestFit="1" customWidth="1"/>
    <col min="8" max="8" width="11.58203125" bestFit="1" customWidth="1"/>
    <col min="9" max="10" width="10.08203125" bestFit="1" customWidth="1"/>
    <col min="11" max="11" width="11.58203125" bestFit="1" customWidth="1"/>
  </cols>
  <sheetData>
    <row r="2" spans="1:13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3" x14ac:dyDescent="0.45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3" x14ac:dyDescent="0.45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3" x14ac:dyDescent="0.45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  <c r="M5" t="b">
        <f>AND($D3="여",(($C3&lt;&gt;"발레")+($C3&lt;&gt;"네일아트")))</f>
        <v>1</v>
      </c>
    </row>
    <row r="6" spans="1:13" x14ac:dyDescent="0.45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  <c r="M6" t="b">
        <f t="shared" ref="M6:M8" si="0">AND($D4="여",(($C4&lt;&gt;"발레")+($C4&lt;&gt;"네일아트")))</f>
        <v>0</v>
      </c>
    </row>
    <row r="7" spans="1:13" x14ac:dyDescent="0.45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  <c r="M7" t="b">
        <f t="shared" si="0"/>
        <v>1</v>
      </c>
    </row>
    <row r="8" spans="1:13" x14ac:dyDescent="0.45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  <c r="M8" t="b">
        <f t="shared" si="0"/>
        <v>0</v>
      </c>
    </row>
    <row r="9" spans="1:13" x14ac:dyDescent="0.45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3" x14ac:dyDescent="0.45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3" x14ac:dyDescent="0.45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3" x14ac:dyDescent="0.45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3" x14ac:dyDescent="0.45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3" x14ac:dyDescent="0.45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3" x14ac:dyDescent="0.45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3" x14ac:dyDescent="0.45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5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5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5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5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5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5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5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5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5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5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5">
      <c r="A28" t="s">
        <v>76</v>
      </c>
    </row>
    <row r="29" spans="1:11" x14ac:dyDescent="0.45">
      <c r="A29" t="b">
        <f>OR($K3&gt;=LARGE($K$3:$K$26,3),$K3 &lt;=SMALL($K$3:$K$26,3))</f>
        <v>0</v>
      </c>
    </row>
    <row r="31" spans="1:11" x14ac:dyDescent="0.45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5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5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5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5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5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5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5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workbookViewId="0">
      <selection activeCell="L5" sqref="L5"/>
    </sheetView>
  </sheetViews>
  <sheetFormatPr defaultRowHeight="17" x14ac:dyDescent="0.45"/>
  <cols>
    <col min="3" max="3" width="11" bestFit="1" customWidth="1"/>
    <col min="7" max="7" width="11" bestFit="1" customWidth="1"/>
    <col min="8" max="9" width="13.75" bestFit="1" customWidth="1"/>
    <col min="10" max="10" width="10.83203125" bestFit="1" customWidth="1"/>
  </cols>
  <sheetData>
    <row r="2" spans="1:10" x14ac:dyDescent="0.45">
      <c r="A2" t="s">
        <v>66</v>
      </c>
    </row>
    <row r="3" spans="1:10" x14ac:dyDescent="0.45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5">
      <c r="A4" s="1" t="s">
        <v>42</v>
      </c>
      <c r="B4" s="1" t="s">
        <v>43</v>
      </c>
      <c r="C4" s="1" t="s">
        <v>26</v>
      </c>
      <c r="D4" s="5" t="str">
        <f>IF(MID($B4,3,1)="1","남","여")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MAX($H4*VLOOKUP($E4,$A$31:$E$36,MATCH($F4*$G4,$B$31:$E$31,1)+1,1),100000)</f>
        <v>100000</v>
      </c>
      <c r="J4" s="6" t="str" cm="1">
        <f t="array" ref="J4">fn보너스(E4,F4,G4)</f>
        <v/>
      </c>
    </row>
    <row r="5" spans="1:10" x14ac:dyDescent="0.45">
      <c r="A5" s="1" t="s">
        <v>44</v>
      </c>
      <c r="B5" s="1" t="s">
        <v>45</v>
      </c>
      <c r="C5" s="1" t="s">
        <v>13</v>
      </c>
      <c r="D5" s="5" t="str">
        <f t="shared" ref="D5:D27" si="0">IF(MID($B5,3,1)="1","남","여")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MAX($H5*VLOOKUP($E5,$A$31:$E$36,MATCH($F5*$G5,$B$31:$E$31,1)+1,1),100000)</f>
        <v>286000</v>
      </c>
      <c r="J5" s="6" t="str" cm="1">
        <f t="array" ref="J5">fn보너스(E5,F5,G5)</f>
        <v/>
      </c>
    </row>
    <row r="6" spans="1:10" x14ac:dyDescent="0.45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45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5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5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45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45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5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45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45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45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45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45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45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45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45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45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45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45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5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45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45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45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5">
      <c r="A29" t="s">
        <v>68</v>
      </c>
      <c r="G29" t="s">
        <v>69</v>
      </c>
    </row>
    <row r="30" spans="1:10" x14ac:dyDescent="0.45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5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TEXT(SUM(($G31=$C$4:$C$27)*$E$4:$E$27),"0명")</f>
        <v>120명</v>
      </c>
      <c r="I31" s="6">
        <f>IFERROR(AVERAGEIFS($H$4:$H$27,$C$4:$C$27,$G31,$E$4:$E$27,"&gt;=50"),"")</f>
        <v>4800000</v>
      </c>
    </row>
    <row r="32" spans="1:10" x14ac:dyDescent="0.45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TEXT(SUM(($G32=$C$4:$C$27)*$E$4:$E$27),"0명")</f>
        <v>117명</v>
      </c>
      <c r="I32" s="6">
        <f t="shared" ref="I32:I37" si="2">IFERROR(AVERAGEIFS($H$4:$H$27,$C$4:$C$27,$G32,$E$4:$E$27,"&gt;=50"),"")</f>
        <v>4000000</v>
      </c>
    </row>
    <row r="33" spans="1:9" x14ac:dyDescent="0.45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TEXT(SUM(($G33=$C$4:$C$27)*$E$4:$E$27),"0명")</f>
        <v>126명</v>
      </c>
      <c r="I33" s="6" t="str">
        <f t="shared" si="2"/>
        <v/>
      </c>
    </row>
    <row r="34" spans="1:9" x14ac:dyDescent="0.45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TEXT(SUM(($G34=$C$4:$C$27)*$E$4:$E$27),"0명")</f>
        <v>259명</v>
      </c>
      <c r="I34" s="6">
        <f t="shared" si="2"/>
        <v>2633333.3333333335</v>
      </c>
    </row>
    <row r="35" spans="1:9" x14ac:dyDescent="0.45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TEXT(SUM(($G35=$C$4:$C$27)*$E$4:$E$27),"0명")</f>
        <v>218명</v>
      </c>
      <c r="I35" s="6">
        <f t="shared" si="2"/>
        <v>3800000</v>
      </c>
    </row>
    <row r="36" spans="1:9" x14ac:dyDescent="0.45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TEXT(SUM(($G36=$C$4:$C$27)*$E$4:$E$27),"0명")</f>
        <v>314명</v>
      </c>
      <c r="I36" s="6">
        <f t="shared" si="2"/>
        <v>2846666.6666666665</v>
      </c>
    </row>
    <row r="37" spans="1:9" x14ac:dyDescent="0.45">
      <c r="G37" s="1" t="s">
        <v>63</v>
      </c>
      <c r="H37" s="1" t="str">
        <f t="array" ref="H37">TEXT(SUM(($G37=$C$4:$C$27)*$E$4:$E$27),"0명")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E3" sqref="E3"/>
    </sheetView>
  </sheetViews>
  <sheetFormatPr defaultRowHeight="17" x14ac:dyDescent="0.45"/>
  <cols>
    <col min="1" max="1" width="15.4140625" bestFit="1" customWidth="1"/>
    <col min="2" max="2" width="10.75" bestFit="1" customWidth="1"/>
    <col min="3" max="3" width="6.83203125" bestFit="1" customWidth="1"/>
    <col min="4" max="5" width="14.5" bestFit="1" customWidth="1"/>
  </cols>
  <sheetData>
    <row r="2" spans="1:4" x14ac:dyDescent="0.45">
      <c r="A2" s="12" t="s">
        <v>3</v>
      </c>
      <c r="B2" s="12" t="s">
        <v>2</v>
      </c>
      <c r="C2" t="s">
        <v>79</v>
      </c>
      <c r="D2" t="s">
        <v>78</v>
      </c>
    </row>
    <row r="3" spans="1:4" x14ac:dyDescent="0.45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5">
      <c r="B4" t="s">
        <v>17</v>
      </c>
      <c r="C4">
        <v>4</v>
      </c>
      <c r="D4" s="13">
        <v>0.1432469304229195</v>
      </c>
    </row>
    <row r="5" spans="1:4" x14ac:dyDescent="0.45">
      <c r="B5" t="s">
        <v>21</v>
      </c>
      <c r="C5">
        <v>1</v>
      </c>
      <c r="D5" s="13">
        <v>4.0927694406548434E-2</v>
      </c>
    </row>
    <row r="6" spans="1:4" x14ac:dyDescent="0.45">
      <c r="B6" t="s">
        <v>63</v>
      </c>
      <c r="C6">
        <v>1</v>
      </c>
      <c r="D6" s="13">
        <v>3.2742155525238743E-2</v>
      </c>
    </row>
    <row r="7" spans="1:4" x14ac:dyDescent="0.45">
      <c r="B7" t="s">
        <v>26</v>
      </c>
      <c r="C7">
        <v>1</v>
      </c>
      <c r="D7" s="13">
        <v>2.4556616643929059E-2</v>
      </c>
    </row>
    <row r="8" spans="1:4" x14ac:dyDescent="0.45">
      <c r="A8" t="s">
        <v>80</v>
      </c>
      <c r="C8" t="s">
        <v>82</v>
      </c>
      <c r="D8" s="13">
        <v>3.6090785067592702E-2</v>
      </c>
    </row>
    <row r="9" spans="1:4" x14ac:dyDescent="0.45">
      <c r="A9" t="s">
        <v>14</v>
      </c>
      <c r="B9" t="s">
        <v>53</v>
      </c>
      <c r="C9">
        <v>4</v>
      </c>
      <c r="D9" s="13">
        <v>0.208731241473397</v>
      </c>
    </row>
    <row r="10" spans="1:4" x14ac:dyDescent="0.45">
      <c r="B10" t="s">
        <v>35</v>
      </c>
      <c r="C10">
        <v>4</v>
      </c>
      <c r="D10" s="13">
        <v>0.165075034106412</v>
      </c>
    </row>
    <row r="11" spans="1:4" x14ac:dyDescent="0.45">
      <c r="B11" t="s">
        <v>26</v>
      </c>
      <c r="C11">
        <v>3</v>
      </c>
      <c r="D11" s="13">
        <v>0.13642564802182811</v>
      </c>
    </row>
    <row r="12" spans="1:4" x14ac:dyDescent="0.45">
      <c r="B12" t="s">
        <v>21</v>
      </c>
      <c r="C12">
        <v>2</v>
      </c>
      <c r="D12" s="13">
        <v>9.2769440654843105E-2</v>
      </c>
    </row>
    <row r="13" spans="1:4" x14ac:dyDescent="0.45">
      <c r="A13" t="s">
        <v>81</v>
      </c>
      <c r="C13" t="s">
        <v>82</v>
      </c>
      <c r="D13" s="13">
        <v>4.6384720327421552E-2</v>
      </c>
    </row>
    <row r="14" spans="1:4" x14ac:dyDescent="0.45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O9" sqref="O9"/>
    </sheetView>
  </sheetViews>
  <sheetFormatPr defaultRowHeight="17" x14ac:dyDescent="0.45"/>
  <cols>
    <col min="2" max="2" width="11" bestFit="1" customWidth="1"/>
    <col min="5" max="5" width="10.83203125" bestFit="1" customWidth="1"/>
    <col min="7" max="7" width="11" customWidth="1"/>
  </cols>
  <sheetData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E6AB0526-B022-4927-B8A3-986862054AB1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4" zoomScaleNormal="100" workbookViewId="0">
      <selection activeCell="J14" sqref="J14"/>
    </sheetView>
  </sheetViews>
  <sheetFormatPr defaultRowHeight="17" x14ac:dyDescent="0.45"/>
  <cols>
    <col min="2" max="2" width="21.08203125" bestFit="1" customWidth="1"/>
    <col min="4" max="4" width="12.33203125" bestFit="1" customWidth="1"/>
  </cols>
  <sheetData>
    <row r="2" spans="2:4" x14ac:dyDescent="0.45">
      <c r="B2" t="s">
        <v>73</v>
      </c>
    </row>
    <row r="3" spans="2:4" x14ac:dyDescent="0.45">
      <c r="B3" s="1" t="s">
        <v>2</v>
      </c>
      <c r="C3" s="1" t="s">
        <v>4</v>
      </c>
      <c r="D3" s="1" t="s">
        <v>7</v>
      </c>
    </row>
    <row r="4" spans="2:4" x14ac:dyDescent="0.45">
      <c r="B4" s="1" t="s">
        <v>26</v>
      </c>
      <c r="C4" s="2">
        <v>18</v>
      </c>
      <c r="D4" s="9">
        <v>1600000</v>
      </c>
    </row>
    <row r="5" spans="2:4" x14ac:dyDescent="0.45">
      <c r="B5" s="1" t="s">
        <v>21</v>
      </c>
      <c r="C5" s="2">
        <v>42</v>
      </c>
      <c r="D5" s="9">
        <v>2400000</v>
      </c>
    </row>
    <row r="6" spans="2:4" x14ac:dyDescent="0.45">
      <c r="B6" s="1" t="s">
        <v>53</v>
      </c>
      <c r="C6" s="2">
        <v>21</v>
      </c>
      <c r="D6" s="9">
        <v>2400000</v>
      </c>
    </row>
    <row r="7" spans="2:4" x14ac:dyDescent="0.45">
      <c r="B7" s="1" t="s">
        <v>13</v>
      </c>
      <c r="C7" s="2">
        <v>63</v>
      </c>
      <c r="D7" s="9">
        <v>2860000</v>
      </c>
    </row>
    <row r="8" spans="2:4" x14ac:dyDescent="0.45">
      <c r="B8" s="1" t="s">
        <v>35</v>
      </c>
      <c r="C8" s="2">
        <v>26</v>
      </c>
      <c r="D8" s="9">
        <v>1280000</v>
      </c>
    </row>
    <row r="9" spans="2:4" x14ac:dyDescent="0.45">
      <c r="B9" s="1" t="s">
        <v>17</v>
      </c>
      <c r="C9" s="2">
        <v>69</v>
      </c>
      <c r="D9" s="9">
        <v>3000000</v>
      </c>
    </row>
    <row r="10" spans="2:4" x14ac:dyDescent="0.45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tabSelected="1" workbookViewId="0">
      <selection activeCell="C3" sqref="C3:C26"/>
    </sheetView>
  </sheetViews>
  <sheetFormatPr defaultRowHeight="17" x14ac:dyDescent="0.45"/>
  <cols>
    <col min="1" max="1" width="7.08203125" bestFit="1" customWidth="1"/>
    <col min="2" max="2" width="11" bestFit="1" customWidth="1"/>
    <col min="3" max="3" width="5.25" bestFit="1" customWidth="1"/>
    <col min="7" max="7" width="10.83203125" bestFit="1" customWidth="1"/>
    <col min="8" max="8" width="1.75" customWidth="1"/>
    <col min="9" max="9" width="10.75" customWidth="1"/>
  </cols>
  <sheetData>
    <row r="1" spans="1:7" x14ac:dyDescent="0.45">
      <c r="A1" t="s">
        <v>66</v>
      </c>
    </row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{D5026D9B-4F5F-4D29-A420-5F781CD93D53}</x14:id>
        </ext>
      </extLst>
    </cfRule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{54E2B3CF-1158-421A-BE19-BE8A908268FA}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{7DB9F2E0-A98A-4161-A5D4-BCF20A945218}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5026D9B-4F5F-4D29-A420-5F781CD93D5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54E2B3CF-1158-421A-BE19-BE8A908268F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7DB9F2E0-A98A-4161-A5D4-BCF20A94521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7" x14ac:dyDescent="0.45"/>
  <cols>
    <col min="3" max="3" width="11" bestFit="1" customWidth="1"/>
    <col min="8" max="8" width="10.83203125" bestFit="1" customWidth="1"/>
  </cols>
  <sheetData>
    <row r="1" spans="1:8" x14ac:dyDescent="0.45">
      <c r="A1" t="s">
        <v>66</v>
      </c>
    </row>
    <row r="2" spans="1:8" x14ac:dyDescent="0.45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5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5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5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5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5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5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5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5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5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5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5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5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5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5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5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5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5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5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5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5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5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5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5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5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50800</xdr:colOff>
                <xdr:row>2</xdr:row>
                <xdr:rowOff>203200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지연 박</cp:lastModifiedBy>
  <dcterms:created xsi:type="dcterms:W3CDTF">2023-08-09T00:13:15Z</dcterms:created>
  <dcterms:modified xsi:type="dcterms:W3CDTF">2026-01-10T15:30:56Z</dcterms:modified>
</cp:coreProperties>
</file>