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win10\Documents\2025_기출문제집_컴활1급실기_학습자료_241206 update\02 최신기출유형\07회\"/>
    </mc:Choice>
  </mc:AlternateContent>
  <xr:revisionPtr revIDLastSave="0" documentId="13_ncr:1_{8078235C-A9EC-48AC-8CC7-68F53C25C37A}" xr6:coauthVersionLast="47" xr6:coauthVersionMax="47" xr10:uidLastSave="{00000000-0000-0000-0000-000000000000}"/>
  <bookViews>
    <workbookView xWindow="-120" yWindow="-120" windowWidth="29040" windowHeight="15840" activeTab="5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/>
  <c r="H34" i="2" a="1"/>
  <c r="H34" i="2" s="1"/>
  <c r="H35" i="2" a="1"/>
  <c r="H35" i="2" s="1"/>
  <c r="H36" i="2" a="1"/>
  <c r="H36" i="2" s="1"/>
  <c r="H37" i="2" a="1"/>
  <c r="H37" i="2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6" i="2" a="1"/>
  <c r="J8" i="2" a="1"/>
  <c r="J10" i="2" a="1"/>
  <c r="J12" i="2" a="1"/>
  <c r="J14" i="2" a="1"/>
  <c r="J16" i="2" a="1"/>
  <c r="J18" i="2" a="1"/>
  <c r="J20" i="2" a="1"/>
  <c r="J22" i="2" a="1"/>
  <c r="J24" i="2" a="1"/>
  <c r="J26" i="2" a="1"/>
  <c r="J7" i="2" a="1"/>
  <c r="J9" i="2" a="1"/>
  <c r="J11" i="2" a="1"/>
  <c r="J13" i="2" a="1"/>
  <c r="J15" i="2" a="1"/>
  <c r="J17" i="2" a="1"/>
  <c r="J19" i="2" a="1"/>
  <c r="J21" i="2" a="1"/>
  <c r="J23" i="2" a="1"/>
  <c r="J25" i="2" a="1"/>
  <c r="J27" i="2" a="1"/>
  <c r="J4" i="2" a="1"/>
  <c r="J27" i="2" l="1"/>
  <c r="J25" i="2"/>
  <c r="J23" i="2"/>
  <c r="J21" i="2"/>
  <c r="J19" i="2"/>
  <c r="J17" i="2"/>
  <c r="J15" i="2"/>
  <c r="J13" i="2"/>
  <c r="J11" i="2"/>
  <c r="J9" i="2"/>
  <c r="J7" i="2"/>
  <c r="J26" i="2"/>
  <c r="J24" i="2"/>
  <c r="J22" i="2"/>
  <c r="J20" i="2"/>
  <c r="J18" i="2"/>
  <c r="J16" i="2"/>
  <c r="J14" i="2"/>
  <c r="J12" i="2"/>
  <c r="J10" i="2"/>
  <c r="J8" i="2"/>
  <c r="J6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A1EAD6-7DD5-4348-BBCD-DA248AEF5889}" sourceFile="C:\Users\win10\Documents\2025_기출문제집_컴활1급실기_학습자료_241206 update\02 최신기출유형\07회\문화센터.xlsx" keepAlive="1" name="문화센터" type="5" refreshedVersion="8" background="1">
    <dbPr connection="Provider=Microsoft.ACE.OLEDB.12.0;User ID=Admin;Data Source=C:\Users\win10\Documents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<sst xmlns="http://schemas.openxmlformats.org/spreadsheetml/2006/main" count="478" uniqueCount="83">
  <si>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</si>
  <si>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</si>
  <si>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</si>
  <si>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</si>
  <si>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</si>
  <si>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</si>
  <si>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</si>
  <si>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</si>
  <si>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</si>
  <si>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</si>
  <si>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</si>
  <si>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</si>
  <si>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</si>
  <si>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</si>
  <si>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</si>
  <si>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</si>
  <si>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</si>
  <si>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</si>
  <si>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</si>
  <si>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</si>
  <si>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</si>
  <si>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</si>
  <si>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</si>
  <si>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</si>
  <si>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</si>
  <si>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</si>
  <si>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</si>
  <si>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</si>
  <si>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</si>
  <si>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</si>
  <si>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</si>
  <si>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</si>
  <si>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</si>
  <si>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</si>
  <si>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</si>
  <si>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</si>
  <si>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</si>
  <si>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</si>
  <si>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</si>
  <si>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</si>
  <si>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</si>
  <si>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</si>
  <si>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</si>
  <si>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</si>
  <si>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</si>
  <si>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</si>
  <si>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</si>
  <si>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</si>
  <si>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</si>
  <si>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</si>
  <si>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</si>
  <si>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</si>
  <si>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</si>
  <si>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</si>
  <si>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</si>
  <si>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</si>
  <si>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</si>
  <si>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</si>
  <si>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</si>
  <si>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</si>
  <si>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</si>
  <si>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</si>
  <si>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</si>
  <si>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</si>
  <si>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</si>
  <si>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</si>
  <si>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</si>
  <si>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</si>
  <si>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</si>
  <si>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</si>
  <si>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</si>
  <si>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</si>
  <si>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</si>
  <si>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</si>
  <si>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</si>
  <si>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</si>
  <si>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</si>
  <si>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</si>
  <si>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인원수</t>
  </si>
  <si>
    <t>합계 : 월급여액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</si>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</sst>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8570111"/>
        <c:axId val="1028545151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028545151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28570111"/>
        <c:crosses val="max"/>
        <c:crossBetween val="between"/>
      </c:valAx>
      <c:catAx>
        <c:axId val="1028570111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crossAx val="1028545151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1</xdr:row>
          <xdr:rowOff>19050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6022.843499768518" backgroundQuery="1" createdVersion="8" refreshedVersion="8" minRefreshableVersion="3" recordCount="24" xr:uid="{50F39829-8070-4265-A074-8BEF21AC2DC1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F6E250-7413-4EB8-A376-99409B389770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/>
    <pivotField compact="0" outline="0" showAll="0"/>
    <pivotField axis="axisRow" compact="0" outline="0" showAll="0" sortType="descending">
      <items count="8">
        <item x="5"/>
        <item x="6"/>
        <item x="4"/>
        <item x="3"/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 avgSubtotal="1">
      <items count="3">
        <item x="1"/>
        <item x="0"/>
        <item t="avg"/>
      </items>
    </pivotField>
    <pivotField compact="0" outline="0" showAll="0">
      <items count="19">
        <item x="11"/>
        <item x="0"/>
        <item x="1"/>
        <item x="14"/>
        <item x="16"/>
        <item x="6"/>
        <item x="4"/>
        <item x="2"/>
        <item x="13"/>
        <item x="8"/>
        <item x="17"/>
        <item x="3"/>
        <item x="12"/>
        <item x="15"/>
        <item x="5"/>
        <item x="7"/>
        <item x="9"/>
        <item x="10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/>
    </i>
    <i r="1">
      <x v="2"/>
    </i>
    <i r="1">
      <x v="5"/>
    </i>
    <i r="1">
      <x v="1"/>
    </i>
    <i r="1">
      <x v="6"/>
    </i>
    <i t="avg">
      <x/>
    </i>
    <i>
      <x v="1"/>
      <x v="4"/>
    </i>
    <i r="1">
      <x v="3"/>
    </i>
    <i r="1">
      <x v="6"/>
    </i>
    <i r="1">
      <x v="5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55"/>
  <sheetViews>
    <sheetView workbookViewId="0">
      <selection activeCell="A3" sqref="A3:K26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76</v>
      </c>
    </row>
    <row r="29" spans="1:11" x14ac:dyDescent="0.3">
      <c r="A29" t="b">
        <f>OR(K3&gt;=LARGE($K$3:$K$26,3), K3&lt;=SMALL($K$3:$K$26,3))</f>
        <v>0</v>
      </c>
    </row>
    <row r="31" spans="1:11" x14ac:dyDescent="0.3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  <row r="39" spans="1:5" x14ac:dyDescent="0.3">
      <c r="A39" s="2"/>
      <c r="B39" s="2"/>
      <c r="C39" s="2"/>
      <c r="D39" s="3"/>
      <c r="E39" s="3"/>
    </row>
    <row r="40" spans="1:5" x14ac:dyDescent="0.3">
      <c r="A40" s="2"/>
      <c r="B40" s="2"/>
      <c r="C40" s="2"/>
      <c r="D40" s="3"/>
      <c r="E40" s="3"/>
    </row>
    <row r="41" spans="1:5" x14ac:dyDescent="0.3">
      <c r="A41" s="2"/>
      <c r="B41" s="2"/>
      <c r="C41" s="2"/>
      <c r="D41" s="3"/>
      <c r="E41" s="3"/>
    </row>
    <row r="42" spans="1:5" x14ac:dyDescent="0.3">
      <c r="A42" s="2"/>
      <c r="B42" s="2"/>
      <c r="C42" s="2"/>
      <c r="D42" s="3"/>
      <c r="E42" s="3"/>
    </row>
    <row r="43" spans="1:5" x14ac:dyDescent="0.3">
      <c r="A43" s="2"/>
      <c r="B43" s="2"/>
      <c r="C43" s="2"/>
      <c r="D43" s="3"/>
      <c r="E43" s="3"/>
    </row>
    <row r="44" spans="1:5" x14ac:dyDescent="0.3">
      <c r="A44" s="2"/>
      <c r="B44" s="2"/>
      <c r="C44" s="2"/>
      <c r="D44" s="3"/>
      <c r="E44" s="3"/>
    </row>
    <row r="45" spans="1:5" x14ac:dyDescent="0.3">
      <c r="A45" s="2"/>
      <c r="B45" s="2"/>
      <c r="C45" s="2"/>
      <c r="D45" s="3"/>
      <c r="E45" s="3"/>
    </row>
    <row r="46" spans="1:5" x14ac:dyDescent="0.3">
      <c r="A46" s="2"/>
      <c r="B46" s="2"/>
      <c r="C46" s="2"/>
      <c r="D46" s="3"/>
      <c r="E46" s="3"/>
    </row>
    <row r="47" spans="1:5" x14ac:dyDescent="0.3">
      <c r="A47" s="2"/>
      <c r="B47" s="2"/>
      <c r="C47" s="2"/>
      <c r="D47" s="3"/>
      <c r="E47" s="3"/>
    </row>
    <row r="48" spans="1:5" x14ac:dyDescent="0.3">
      <c r="A48" s="2"/>
      <c r="B48" s="2"/>
      <c r="C48" s="2"/>
      <c r="D48" s="3"/>
      <c r="E48" s="3"/>
    </row>
    <row r="49" spans="1:5" x14ac:dyDescent="0.3">
      <c r="A49" s="2"/>
      <c r="B49" s="2"/>
      <c r="C49" s="2"/>
      <c r="D49" s="3"/>
      <c r="E49" s="3"/>
    </row>
    <row r="50" spans="1:5" x14ac:dyDescent="0.3">
      <c r="A50" s="2"/>
      <c r="B50" s="2"/>
      <c r="C50" s="2"/>
      <c r="D50" s="3"/>
      <c r="E50" s="3"/>
    </row>
    <row r="51" spans="1:5" x14ac:dyDescent="0.3">
      <c r="A51" s="2"/>
      <c r="B51" s="2"/>
      <c r="C51" s="2"/>
      <c r="D51" s="3"/>
      <c r="E51" s="3"/>
    </row>
    <row r="52" spans="1:5" x14ac:dyDescent="0.3">
      <c r="A52" s="2"/>
      <c r="B52" s="2"/>
      <c r="C52" s="2"/>
      <c r="D52" s="3"/>
      <c r="E52" s="3"/>
    </row>
    <row r="53" spans="1:5" x14ac:dyDescent="0.3">
      <c r="A53" s="2"/>
      <c r="B53" s="2"/>
      <c r="C53" s="2"/>
      <c r="D53" s="3"/>
      <c r="E53" s="3"/>
    </row>
    <row r="54" spans="1:5" x14ac:dyDescent="0.3">
      <c r="A54" s="2"/>
      <c r="B54" s="2"/>
      <c r="C54" s="2"/>
      <c r="D54" s="3"/>
      <c r="E54" s="3"/>
    </row>
    <row r="55" spans="1:5" x14ac:dyDescent="0.3">
      <c r="A55" s="2"/>
      <c r="B55" s="2"/>
      <c r="C55" s="2"/>
      <c r="D55" s="3"/>
      <c r="E55" s="3"/>
    </row>
  </sheetData>
  <phoneticPr fontId="1" type="noConversion"/>
  <conditionalFormatting sqref="A3:K26">
    <cfRule type="expression" dxfId="0" priority="1">
      <formula>AND($D3="여", 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4294967292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7" workbookViewId="0">
      <selection activeCell="M30" sqref="M30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MAX(H4*VLOOKUP(E4,$A$32:$E$36,MATCH(F4*G4,$B$31:$E$31,1)+1),100000)</f>
        <v>100000</v>
      </c>
      <c r="J4" s="6" t="str" cm="1">
        <f t="array" ref="J4">fn보너스(E4,F4,G4)</f>
        <v/>
      </c>
    </row>
    <row r="5" spans="1:10" x14ac:dyDescent="0.3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MAX(H5*VLOOKUP(E5,$A$32:$E$36,MATCH(F5*G5,$B$31:$E$31,1)+1),100000)</f>
        <v>286000</v>
      </c>
      <c r="J5" s="6" t="str" cm="1">
        <f t="array" ref="J5">fn보너스(E5,F5,G5)</f>
        <v/>
      </c>
    </row>
    <row r="6" spans="1:10" x14ac:dyDescent="0.3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3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3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3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3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3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3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3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3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3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3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TEXT(SUM(($C$4:$C$27=G31)*$E$4:$E$27),"0명")</f>
        <v>120명</v>
      </c>
      <c r="I31" s="6">
        <f>IFERROR(AVERAGEIFS($H$4:$H$27,$C$4:$C$27,G31,$E$4:$E$27,"&gt;=50"),"")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TEXT(SUM(($C$4:$C$27=G32)*$E$4:$E$27),"0명")</f>
        <v>117명</v>
      </c>
      <c r="I32" s="6">
        <f t="shared" ref="I32:I37" si="2">IFERROR(AVERAGEIFS($H$4:$H$27,$C$4:$C$27,G32,$E$4:$E$27,"&gt;=50"),"")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TEXT(SUM(($C$4:$C$27=G33)*$E$4:$E$27),"0명")</f>
        <v>126명</v>
      </c>
      <c r="I33" s="6" t="str">
        <f t="shared" si="2"/>
        <v/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TEXT(SUM(($C$4:$C$27=G34)*$E$4:$E$27),"0명")</f>
        <v>259명</v>
      </c>
      <c r="I34" s="6">
        <f t="shared" si="2"/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TEXT(SUM(($C$4:$C$27=G35)*$E$4:$E$27),"0명")</f>
        <v>218명</v>
      </c>
      <c r="I35" s="6">
        <f t="shared" si="2"/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TEXT(SUM(($C$4:$C$27=G36)*$E$4:$E$27),"0명")</f>
        <v>314명</v>
      </c>
      <c r="I36" s="6">
        <f t="shared" si="2"/>
        <v>2846666.6666666665</v>
      </c>
    </row>
    <row r="37" spans="1:9" x14ac:dyDescent="0.3">
      <c r="G37" s="1" t="s">
        <v>63</v>
      </c>
      <c r="H37" s="1" t="str">
        <f t="array" ref="H37">TEXT(SUM(($C$4:$C$27=G37)*$E$4:$E$27),"0명")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D3" sqref="D3"/>
    </sheetView>
  </sheetViews>
  <sheetFormatPr defaultRowHeight="16.5" x14ac:dyDescent="0.3"/>
  <cols>
    <col min="1" max="1" width="8" bestFit="1" customWidth="1"/>
    <col min="2" max="2" width="11.25" bestFit="1" customWidth="1"/>
    <col min="3" max="3" width="7.375" bestFit="1" customWidth="1"/>
    <col min="4" max="4" width="15.25" bestFit="1" customWidth="1"/>
    <col min="5" max="20" width="11.25" bestFit="1" customWidth="1"/>
    <col min="21" max="21" width="7.375" bestFit="1" customWidth="1"/>
  </cols>
  <sheetData>
    <row r="2" spans="1:4" x14ac:dyDescent="0.3">
      <c r="A2" s="12" t="s">
        <v>3</v>
      </c>
      <c r="B2" s="12" t="s">
        <v>2</v>
      </c>
      <c r="C2" t="s">
        <v>78</v>
      </c>
      <c r="D2" t="s">
        <v>79</v>
      </c>
    </row>
    <row r="3" spans="1:4" x14ac:dyDescent="0.3">
      <c r="A3" t="s">
        <v>18</v>
      </c>
      <c r="B3" t="s">
        <v>13</v>
      </c>
      <c r="C3">
        <v>4</v>
      </c>
      <c r="D3" s="13">
        <v>0.15552523874488403</v>
      </c>
    </row>
    <row r="4" spans="1:4" x14ac:dyDescent="0.3">
      <c r="B4" t="s">
        <v>17</v>
      </c>
      <c r="C4">
        <v>4</v>
      </c>
      <c r="D4" s="13">
        <v>0.1432469304229195</v>
      </c>
    </row>
    <row r="5" spans="1:4" x14ac:dyDescent="0.3">
      <c r="B5" t="s">
        <v>21</v>
      </c>
      <c r="C5">
        <v>1</v>
      </c>
      <c r="D5" s="13">
        <v>4.0927694406548434E-2</v>
      </c>
    </row>
    <row r="6" spans="1:4" x14ac:dyDescent="0.3">
      <c r="B6" t="s">
        <v>63</v>
      </c>
      <c r="C6">
        <v>1</v>
      </c>
      <c r="D6" s="13">
        <v>3.2742155525238743E-2</v>
      </c>
    </row>
    <row r="7" spans="1:4" x14ac:dyDescent="0.3">
      <c r="B7" t="s">
        <v>26</v>
      </c>
      <c r="C7">
        <v>1</v>
      </c>
      <c r="D7" s="13">
        <v>2.4556616643929059E-2</v>
      </c>
    </row>
    <row r="8" spans="1:4" x14ac:dyDescent="0.3">
      <c r="A8" t="s">
        <v>80</v>
      </c>
      <c r="C8" t="s">
        <v>82</v>
      </c>
      <c r="D8" s="13">
        <v>3.6090785067592702E-2</v>
      </c>
    </row>
    <row r="9" spans="1:4" x14ac:dyDescent="0.3">
      <c r="A9" t="s">
        <v>14</v>
      </c>
      <c r="B9" t="s">
        <v>53</v>
      </c>
      <c r="C9">
        <v>4</v>
      </c>
      <c r="D9" s="13">
        <v>0.208731241473397</v>
      </c>
    </row>
    <row r="10" spans="1:4" x14ac:dyDescent="0.3">
      <c r="B10" t="s">
        <v>35</v>
      </c>
      <c r="C10">
        <v>4</v>
      </c>
      <c r="D10" s="13">
        <v>0.165075034106412</v>
      </c>
    </row>
    <row r="11" spans="1:4" x14ac:dyDescent="0.3">
      <c r="B11" t="s">
        <v>26</v>
      </c>
      <c r="C11">
        <v>3</v>
      </c>
      <c r="D11" s="13">
        <v>0.13642564802182811</v>
      </c>
    </row>
    <row r="12" spans="1:4" x14ac:dyDescent="0.3">
      <c r="B12" t="s">
        <v>21</v>
      </c>
      <c r="C12">
        <v>2</v>
      </c>
      <c r="D12" s="13">
        <v>9.2769440654843105E-2</v>
      </c>
    </row>
    <row r="13" spans="1:4" x14ac:dyDescent="0.3">
      <c r="A13" t="s">
        <v>81</v>
      </c>
      <c r="C13" t="s">
        <v>82</v>
      </c>
      <c r="D13" s="13">
        <v>4.6384720327421552E-2</v>
      </c>
    </row>
    <row r="14" spans="1:4" x14ac:dyDescent="0.3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I4" sqref="I4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중에서 선택해야 합니다." promptTitle="입력" prompt="1은 남자 2는 여자" sqref="C3:C26" xr:uid="{CCC535DE-29D4-4442-B086-3C3F6528F891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N13" sqref="N13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tabSelected="1" workbookViewId="0">
      <selection activeCell="C3" sqref="C3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{D48DB696-95AA-402F-8E38-D8F3095935C6}</x14:id>
        </ext>
      </extLst>
    </cfRule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{C654B002-DEC5-4503-B1C1-A614B4D15C6B}</x14:id>
        </ext>
      </extLst>
    </cfRule>
  </conditionalFormatting>
  <dataValidations count="1">
    <dataValidation type="list" errorStyle="information" allowBlank="1" showInputMessage="1" showErrorMessage="1" errorTitle="입력오류" error="1과 2중에서 선택해야 합니다." promptTitle="입력" prompt="1은 남자 2는 여자" sqref="C3:C26" xr:uid="{A877A917-9CB6-4CC8-8692-96A4676DD5E4}">
      <formula1>"1,2"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38100</xdr:colOff>
                    <xdr:row>1</xdr:row>
                    <xdr:rowOff>19050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48DB696-95AA-402F-8E38-D8F3095935C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654B002-DEC5-4503-B1C1-A614B4D15C6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2</vt:i4>
      </vt:variant>
    </vt:vector>
  </HeadingPairs>
  <TitlesOfParts>
    <vt:vector size="9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아란 김</cp:lastModifiedBy>
  <dcterms:created xsi:type="dcterms:W3CDTF">2023-08-09T00:13:15Z</dcterms:created>
  <dcterms:modified xsi:type="dcterms:W3CDTF">2025-12-31T11:52:47Z</dcterms:modified>
</cp:coreProperties>
</file>