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ram\Desktop\시나공\02 최신기출유형\07회\"/>
    </mc:Choice>
  </mc:AlternateContent>
  <xr:revisionPtr revIDLastSave="0" documentId="13_ncr:1_{FA18AE04-582C-4189-BFA6-401D9CEDB749}" xr6:coauthVersionLast="47" xr6:coauthVersionMax="47" xr10:uidLastSave="{00000000-0000-0000-0000-000000000000}"/>
  <bookViews>
    <workbookView xWindow="-108" yWindow="-108" windowWidth="23256" windowHeight="12456" activeTab="2" xr2:uid="{812066B2-97CF-4D81-BA16-AB7A7A7E7780}"/>
  </bookViews>
  <sheets>
    <sheet name="기본작업" sheetId="1" r:id="rId1"/>
    <sheet name="계산작업" sheetId="2" r:id="rId2"/>
    <sheet name="분석작업-1" sheetId="5" r:id="rId3"/>
    <sheet name="분석작업-2" sheetId="4" r:id="rId4"/>
    <sheet name="기타작업-1" sheetId="6" r:id="rId5"/>
    <sheet name="기타작업-2" sheetId="7" r:id="rId6"/>
    <sheet name="기타작업-3" sheetId="8" r:id="rId7"/>
  </sheets>
  <definedNames>
    <definedName name="_xlnm._FilterDatabase" localSheetId="0" hidden="1">기본작업!$A$2:$K$26</definedName>
    <definedName name="_xlnm.Criteria" localSheetId="0">기본작업!$A$28:$A$29</definedName>
    <definedName name="_xlnm.Extract" localSheetId="0">기본작업!$A$31:$E$31</definedName>
    <definedName name="_xlnm.Print_Area" localSheetId="0">기본작업!$A$2:$K$26</definedName>
  </definedNames>
  <calcPr calcId="191029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" i="2"/>
  <c r="A2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148311-97E3-4EB6-9B78-01B830EA8337}" sourceFile="C:\Users\gram\Desktop\시나공\02 최신기출유형\07회\문화센터.xlsx" keepAlive="1" name="문화센터" type="5" refreshedVersion="8" background="1">
    <dbPr connection="Provider=Microsoft.ACE.OLEDB.12.0;User ID=Admin;Data Source=C:\Users\gram\Desktop\시나공\02 최신기출유형\07회\문화센터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상반기수강현황$" commandType="3"/>
  </connection>
</connections>
</file>

<file path=xl/sharedStrings.xml><?xml version="1.0" encoding="utf-8"?>
<sst xmlns="http://schemas.openxmlformats.org/spreadsheetml/2006/main" count="521" uniqueCount="87">
  <si>
    <t>강사명</t>
  </si>
  <si>
    <t>강사코드</t>
  </si>
  <si>
    <t>수업과목</t>
  </si>
  <si>
    <t>성별</t>
  </si>
  <si>
    <t>수강인원</t>
  </si>
  <si>
    <t>근무시간</t>
  </si>
  <si>
    <t>근무일수</t>
  </si>
  <si>
    <t>월급여액</t>
  </si>
  <si>
    <t>수당</t>
  </si>
  <si>
    <t>세금</t>
  </si>
  <si>
    <t>실지급액</t>
  </si>
  <si>
    <t>이원형</t>
  </si>
  <si>
    <t>SM127</t>
  </si>
  <si>
    <t>스포츠댄스</t>
  </si>
  <si>
    <t>여</t>
  </si>
  <si>
    <t>이준성</t>
  </si>
  <si>
    <t>MM154</t>
  </si>
  <si>
    <t>음악줄넘기</t>
  </si>
  <si>
    <t>남</t>
  </si>
  <si>
    <t>윤여송</t>
  </si>
  <si>
    <t>BY274</t>
  </si>
  <si>
    <t>바이올린</t>
  </si>
  <si>
    <t>강영춘</t>
  </si>
  <si>
    <t>BM124</t>
  </si>
  <si>
    <t>정태은</t>
  </si>
  <si>
    <t>NY221</t>
  </si>
  <si>
    <t>네일아트</t>
  </si>
  <si>
    <t>최재석</t>
  </si>
  <si>
    <t>MM185</t>
  </si>
  <si>
    <t>홍지원</t>
  </si>
  <si>
    <t>NY245</t>
  </si>
  <si>
    <t>이무성</t>
  </si>
  <si>
    <t>MM105</t>
  </si>
  <si>
    <t>이나영</t>
  </si>
  <si>
    <t>YY210</t>
  </si>
  <si>
    <t>요가</t>
  </si>
  <si>
    <t>강흥식</t>
  </si>
  <si>
    <t>MM120</t>
  </si>
  <si>
    <t>이한나</t>
  </si>
  <si>
    <t>YY251</t>
  </si>
  <si>
    <t>이원섭</t>
  </si>
  <si>
    <t>NM121</t>
  </si>
  <si>
    <t>표정희</t>
  </si>
  <si>
    <t>NY231</t>
  </si>
  <si>
    <t>이응표</t>
  </si>
  <si>
    <t>DM112</t>
  </si>
  <si>
    <t>김유식</t>
  </si>
  <si>
    <t>김일심</t>
  </si>
  <si>
    <t>YY228</t>
  </si>
  <si>
    <t>박유리</t>
  </si>
  <si>
    <t>LY214</t>
  </si>
  <si>
    <t>김윤미</t>
  </si>
  <si>
    <t>BY242</t>
  </si>
  <si>
    <t>발레</t>
  </si>
  <si>
    <t>조미영</t>
  </si>
  <si>
    <t>BY231</t>
  </si>
  <si>
    <t>유민정</t>
  </si>
  <si>
    <t>BY220</t>
  </si>
  <si>
    <t>정환호</t>
  </si>
  <si>
    <t>SM121</t>
  </si>
  <si>
    <t>황규민</t>
  </si>
  <si>
    <t>최대훈</t>
  </si>
  <si>
    <t>HM154</t>
  </si>
  <si>
    <t>하모니카</t>
  </si>
  <si>
    <t>최준선</t>
  </si>
  <si>
    <t>BY254</t>
  </si>
  <si>
    <t>[표1]</t>
  </si>
  <si>
    <t>보너스</t>
  </si>
  <si>
    <t>[표2]</t>
  </si>
  <si>
    <t>[표3]</t>
  </si>
  <si>
    <t>전체 근무시간</t>
  </si>
  <si>
    <t>수강인원 합계</t>
  </si>
  <si>
    <t>월급여액 평균</t>
  </si>
  <si>
    <t>[표1] 수업과목별 평균</t>
  </si>
  <si>
    <t>DM128</t>
  </si>
  <si>
    <t>YY289</t>
  </si>
  <si>
    <t>조건</t>
    <phoneticPr fontId="1" type="noConversion"/>
  </si>
  <si>
    <t>강사명</t>
    <phoneticPr fontId="1" type="noConversion"/>
  </si>
  <si>
    <t>수업과목</t>
    <phoneticPr fontId="1" type="noConversion"/>
  </si>
  <si>
    <t>성별</t>
    <phoneticPr fontId="1" type="noConversion"/>
  </si>
  <si>
    <t>수당</t>
    <phoneticPr fontId="1" type="noConversion"/>
  </si>
  <si>
    <t>실지급액</t>
    <phoneticPr fontId="1" type="noConversion"/>
  </si>
  <si>
    <t>총합계</t>
  </si>
  <si>
    <t>합계 : 월급여액</t>
  </si>
  <si>
    <t>남 요약</t>
  </si>
  <si>
    <t>여 요약</t>
  </si>
  <si>
    <t>인원수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</si>
</sst>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42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</cellXfs>
  <cellStyles count="3">
    <cellStyle name="통화 [0]" xfId="1" builtinId="7"/>
    <cellStyle name="표준" xfId="0" builtinId="0"/>
    <cellStyle name="표준_계산작업" xfId="2" xr:uid="{D9CBE220-9D89-46A2-9DD8-8A79BB8AE892}"/>
  </cellStyles>
  <dxfs count="1">
    <dxf>
      <font>
        <b val="0"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'기타작업-1'!$D$3</c:f>
              <c:strCache>
                <c:ptCount val="1"/>
                <c:pt idx="0">
                  <c:v>월급여액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'기타작업-1'!$D$4:$D$10</c:f>
              <c:numCache>
                <c:formatCode>_("₩"* #,##0_);_("₩"* \(#,##0\);_("₩"* "-"_);_(@_)</c:formatCode>
                <c:ptCount val="7"/>
                <c:pt idx="0">
                  <c:v>1600000</c:v>
                </c:pt>
                <c:pt idx="1">
                  <c:v>2400000</c:v>
                </c:pt>
                <c:pt idx="2">
                  <c:v>2400000</c:v>
                </c:pt>
                <c:pt idx="3">
                  <c:v>2860000</c:v>
                </c:pt>
                <c:pt idx="4">
                  <c:v>1280000</c:v>
                </c:pt>
                <c:pt idx="5">
                  <c:v>3000000</c:v>
                </c:pt>
                <c:pt idx="6">
                  <c:v>1920000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05344"/>
        <c:axId val="25523184"/>
      </c:barChart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수강인원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18</c:v>
                </c:pt>
                <c:pt idx="1">
                  <c:v>42</c:v>
                </c:pt>
                <c:pt idx="2">
                  <c:v>21</c:v>
                </c:pt>
                <c:pt idx="3">
                  <c:v>63</c:v>
                </c:pt>
                <c:pt idx="4">
                  <c:v>26</c:v>
                </c:pt>
                <c:pt idx="5">
                  <c:v>69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8480"/>
        <c:axId val="2025321296"/>
      </c:lineChart>
      <c:catAx>
        <c:axId val="28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523184"/>
        <c:crosses val="autoZero"/>
        <c:auto val="1"/>
        <c:lblAlgn val="ctr"/>
        <c:lblOffset val="100"/>
        <c:noMultiLvlLbl val="0"/>
      </c:catAx>
      <c:valAx>
        <c:axId val="255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05344"/>
        <c:crosses val="autoZero"/>
        <c:crossBetween val="between"/>
      </c:valAx>
      <c:valAx>
        <c:axId val="2025321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788480"/>
        <c:crosses val="max"/>
        <c:crossBetween val="between"/>
      </c:valAx>
      <c:catAx>
        <c:axId val="2878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32129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7169" name="cmd강사검색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m" refreshedDate="45817.94753391204" backgroundQuery="1" createdVersion="8" refreshedVersion="8" minRefreshableVersion="3" recordCount="24" xr:uid="{F14E4AFC-FDDE-4B8B-B323-5C6F21648D66}">
  <cacheSource type="external" connectionId="1"/>
  <cacheFields count="11">
    <cacheField name="강사명" numFmtId="0">
      <sharedItems count="24">
        <s v="박유리"/>
        <s v="김윤미"/>
        <s v="조미영"/>
        <s v="윤여송"/>
        <s v="강영춘"/>
        <s v="정태은"/>
        <s v="홍지원"/>
        <s v="황규민"/>
        <s v="이한나"/>
        <s v="최재석"/>
        <s v="최준선"/>
        <s v="이원형"/>
        <s v="이준성"/>
        <s v="이원섭"/>
        <s v="표정희"/>
        <s v="이응표"/>
        <s v="김유식"/>
        <s v="김일심"/>
        <s v="이나영"/>
        <s v="이무성"/>
        <s v="강흥식"/>
        <s v="유민정"/>
        <s v="정환호"/>
        <s v="최대훈"/>
      </sharedItems>
    </cacheField>
    <cacheField name="강사코드" numFmtId="0">
      <sharedItems count="22">
        <s v="LY214"/>
        <s v="BY242"/>
        <s v="BY231"/>
        <s v="BY274"/>
        <s v="BM124"/>
        <s v="NY221"/>
        <s v="NY245"/>
        <s v="YY210"/>
        <s v="YY251"/>
        <s v="MM185"/>
        <s v="BY254"/>
        <s v="SM127"/>
        <s v="MM154"/>
        <s v="NM121"/>
        <s v="NY231"/>
        <s v="DM112"/>
        <s v="YY228"/>
        <s v="MM105"/>
        <s v="MM120"/>
        <s v="BY220"/>
        <s v="SM121"/>
        <s v="HM154"/>
      </sharedItems>
    </cacheField>
    <cacheField name="수업과목" numFmtId="0">
      <sharedItems count="7">
        <s v="바이올린"/>
        <s v="발레"/>
        <s v="네일아트"/>
        <s v="요가"/>
        <s v="음악줄넘기"/>
        <s v="스포츠댄스"/>
        <s v="하모니카"/>
      </sharedItems>
    </cacheField>
    <cacheField name="성별" numFmtId="0">
      <sharedItems count="2">
        <s v="여"/>
        <s v="남"/>
      </sharedItems>
    </cacheField>
    <cacheField name="수강인원" numFmtId="0">
      <sharedItems containsSemiMixedTypes="0" containsString="0" containsNumber="1" containsInteger="1" minValue="12" maxValue="175" count="18">
        <n v="15"/>
        <n v="18"/>
        <n v="45"/>
        <n v="60"/>
        <n v="42"/>
        <n v="72"/>
        <n v="26"/>
        <n v="75"/>
        <n v="50"/>
        <n v="93"/>
        <n v="175"/>
        <n v="12"/>
        <n v="63"/>
        <n v="46"/>
        <n v="20"/>
        <n v="69"/>
        <n v="21"/>
        <n v="57"/>
      </sharedItems>
    </cacheField>
    <cacheField name="근무시간" numFmtId="0">
      <sharedItems containsSemiMixedTypes="0" containsString="0" containsNumber="1" containsInteger="1" minValue="1" maxValue="6" count="5">
        <n v="3"/>
        <n v="5"/>
        <n v="2"/>
        <n v="6"/>
        <n v="1"/>
      </sharedItems>
    </cacheField>
    <cacheField name="근무일수" numFmtId="0">
      <sharedItems containsSemiMixedTypes="0" containsString="0" containsNumber="1" containsInteger="1" minValue="10" maxValue="30" count="7">
        <n v="12"/>
        <n v="20"/>
        <n v="30"/>
        <n v="16"/>
        <n v="18"/>
        <n v="24"/>
        <n v="10"/>
      </sharedItems>
    </cacheField>
    <cacheField name="월급여액" numFmtId="0">
      <sharedItems containsSemiMixedTypes="0" containsString="0" containsNumber="1" containsInteger="1" minValue="800000" maxValue="6000000" count="13">
        <n v="1440000"/>
        <n v="2400000"/>
        <n v="6000000"/>
        <n v="4000000"/>
        <n v="1600000"/>
        <n v="4800000"/>
        <n v="1280000"/>
        <n v="2880000"/>
        <n v="3600000"/>
        <n v="2160000"/>
        <n v="1920000"/>
        <n v="800000"/>
        <n v="960000"/>
      </sharedItems>
    </cacheField>
    <cacheField name="수당" numFmtId="0">
      <sharedItems containsSemiMixedTypes="0" containsString="0" containsNumber="1" containsInteger="1" minValue="40000" maxValue="480000" count="15">
        <n v="43200"/>
        <n v="120000"/>
        <n v="420000"/>
        <n v="280000"/>
        <n v="168000"/>
        <n v="48000"/>
        <n v="480000"/>
        <n v="64000"/>
        <n v="72000"/>
        <n v="288000"/>
        <n v="360000"/>
        <n v="151200"/>
        <n v="96000"/>
        <n v="40000"/>
        <n v="252000"/>
      </sharedItems>
    </cacheField>
    <cacheField name="세금" numFmtId="0">
      <sharedItems containsSemiMixedTypes="0" containsString="0" containsNumber="1" containsInteger="1" minValue="126000" maxValue="963000" count="16">
        <n v="222480"/>
        <n v="378000"/>
        <n v="963000"/>
        <n v="642000"/>
        <n v="385200"/>
        <n v="247200"/>
        <n v="792000"/>
        <n v="201600"/>
        <n v="226800"/>
        <n v="475200"/>
        <n v="594000"/>
        <n v="346680"/>
        <n v="302400"/>
        <n v="126000"/>
        <n v="577800"/>
        <n v="151200"/>
      </sharedItems>
    </cacheField>
    <cacheField name="실지급액" numFmtId="0">
      <sharedItems containsSemiMixedTypes="0" containsString="0" containsNumber="1" containsInteger="1" minValue="714000" maxValue="5457000" count="16">
        <n v="1260720"/>
        <n v="2142000"/>
        <n v="5457000"/>
        <n v="3638000"/>
        <n v="2182800"/>
        <n v="1400800"/>
        <n v="4488000"/>
        <n v="1142400"/>
        <n v="1285200"/>
        <n v="2692800"/>
        <n v="3366000"/>
        <n v="1964520"/>
        <n v="1713600"/>
        <n v="714000"/>
        <n v="3274200"/>
        <n v="8568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  <x v="0"/>
    <x v="0"/>
    <x v="0"/>
    <x v="0"/>
    <x v="0"/>
    <x v="0"/>
    <x v="0"/>
  </r>
  <r>
    <x v="1"/>
    <x v="1"/>
    <x v="1"/>
    <x v="0"/>
    <x v="1"/>
    <x v="0"/>
    <x v="1"/>
    <x v="1"/>
    <x v="1"/>
    <x v="1"/>
    <x v="1"/>
  </r>
  <r>
    <x v="2"/>
    <x v="2"/>
    <x v="1"/>
    <x v="0"/>
    <x v="2"/>
    <x v="1"/>
    <x v="2"/>
    <x v="2"/>
    <x v="2"/>
    <x v="2"/>
    <x v="2"/>
  </r>
  <r>
    <x v="3"/>
    <x v="3"/>
    <x v="0"/>
    <x v="0"/>
    <x v="3"/>
    <x v="1"/>
    <x v="1"/>
    <x v="3"/>
    <x v="3"/>
    <x v="3"/>
    <x v="3"/>
  </r>
  <r>
    <x v="4"/>
    <x v="4"/>
    <x v="0"/>
    <x v="1"/>
    <x v="4"/>
    <x v="0"/>
    <x v="1"/>
    <x v="1"/>
    <x v="4"/>
    <x v="4"/>
    <x v="4"/>
  </r>
  <r>
    <x v="5"/>
    <x v="5"/>
    <x v="2"/>
    <x v="0"/>
    <x v="1"/>
    <x v="2"/>
    <x v="1"/>
    <x v="4"/>
    <x v="5"/>
    <x v="5"/>
    <x v="5"/>
  </r>
  <r>
    <x v="6"/>
    <x v="6"/>
    <x v="2"/>
    <x v="0"/>
    <x v="5"/>
    <x v="3"/>
    <x v="1"/>
    <x v="5"/>
    <x v="6"/>
    <x v="6"/>
    <x v="6"/>
  </r>
  <r>
    <x v="7"/>
    <x v="7"/>
    <x v="3"/>
    <x v="0"/>
    <x v="6"/>
    <x v="2"/>
    <x v="3"/>
    <x v="6"/>
    <x v="7"/>
    <x v="7"/>
    <x v="7"/>
  </r>
  <r>
    <x v="8"/>
    <x v="8"/>
    <x v="3"/>
    <x v="0"/>
    <x v="7"/>
    <x v="1"/>
    <x v="1"/>
    <x v="3"/>
    <x v="3"/>
    <x v="3"/>
    <x v="3"/>
  </r>
  <r>
    <x v="9"/>
    <x v="9"/>
    <x v="4"/>
    <x v="1"/>
    <x v="8"/>
    <x v="2"/>
    <x v="4"/>
    <x v="0"/>
    <x v="8"/>
    <x v="8"/>
    <x v="8"/>
  </r>
  <r>
    <x v="10"/>
    <x v="10"/>
    <x v="1"/>
    <x v="0"/>
    <x v="4"/>
    <x v="2"/>
    <x v="4"/>
    <x v="0"/>
    <x v="8"/>
    <x v="8"/>
    <x v="8"/>
  </r>
  <r>
    <x v="11"/>
    <x v="11"/>
    <x v="5"/>
    <x v="1"/>
    <x v="9"/>
    <x v="0"/>
    <x v="5"/>
    <x v="7"/>
    <x v="9"/>
    <x v="9"/>
    <x v="9"/>
  </r>
  <r>
    <x v="12"/>
    <x v="12"/>
    <x v="4"/>
    <x v="1"/>
    <x v="10"/>
    <x v="1"/>
    <x v="4"/>
    <x v="8"/>
    <x v="10"/>
    <x v="10"/>
    <x v="10"/>
  </r>
  <r>
    <x v="13"/>
    <x v="13"/>
    <x v="2"/>
    <x v="1"/>
    <x v="11"/>
    <x v="2"/>
    <x v="4"/>
    <x v="0"/>
    <x v="0"/>
    <x v="0"/>
    <x v="0"/>
  </r>
  <r>
    <x v="14"/>
    <x v="14"/>
    <x v="2"/>
    <x v="0"/>
    <x v="1"/>
    <x v="2"/>
    <x v="1"/>
    <x v="4"/>
    <x v="5"/>
    <x v="5"/>
    <x v="5"/>
  </r>
  <r>
    <x v="15"/>
    <x v="15"/>
    <x v="5"/>
    <x v="1"/>
    <x v="12"/>
    <x v="0"/>
    <x v="4"/>
    <x v="9"/>
    <x v="11"/>
    <x v="11"/>
    <x v="11"/>
  </r>
  <r>
    <x v="16"/>
    <x v="15"/>
    <x v="5"/>
    <x v="1"/>
    <x v="13"/>
    <x v="2"/>
    <x v="5"/>
    <x v="10"/>
    <x v="12"/>
    <x v="12"/>
    <x v="12"/>
  </r>
  <r>
    <x v="17"/>
    <x v="16"/>
    <x v="3"/>
    <x v="0"/>
    <x v="4"/>
    <x v="2"/>
    <x v="6"/>
    <x v="11"/>
    <x v="13"/>
    <x v="13"/>
    <x v="13"/>
  </r>
  <r>
    <x v="18"/>
    <x v="7"/>
    <x v="3"/>
    <x v="0"/>
    <x v="7"/>
    <x v="1"/>
    <x v="4"/>
    <x v="8"/>
    <x v="14"/>
    <x v="14"/>
    <x v="14"/>
  </r>
  <r>
    <x v="19"/>
    <x v="17"/>
    <x v="4"/>
    <x v="1"/>
    <x v="14"/>
    <x v="4"/>
    <x v="5"/>
    <x v="12"/>
    <x v="5"/>
    <x v="15"/>
    <x v="15"/>
  </r>
  <r>
    <x v="20"/>
    <x v="18"/>
    <x v="4"/>
    <x v="1"/>
    <x v="15"/>
    <x v="0"/>
    <x v="1"/>
    <x v="1"/>
    <x v="4"/>
    <x v="4"/>
    <x v="4"/>
  </r>
  <r>
    <x v="21"/>
    <x v="19"/>
    <x v="1"/>
    <x v="0"/>
    <x v="16"/>
    <x v="0"/>
    <x v="1"/>
    <x v="1"/>
    <x v="1"/>
    <x v="1"/>
    <x v="1"/>
  </r>
  <r>
    <x v="22"/>
    <x v="20"/>
    <x v="5"/>
    <x v="1"/>
    <x v="17"/>
    <x v="0"/>
    <x v="4"/>
    <x v="9"/>
    <x v="11"/>
    <x v="11"/>
    <x v="11"/>
  </r>
  <r>
    <x v="23"/>
    <x v="21"/>
    <x v="6"/>
    <x v="1"/>
    <x v="4"/>
    <x v="2"/>
    <x v="5"/>
    <x v="10"/>
    <x v="12"/>
    <x v="1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D43273-CEA6-4E55-9FF0-9EF74CB994C5}" name="피벗 테이블1" cacheId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 fieldListSortAscending="1">
  <location ref="A2:D14" firstHeaderRow="0" firstDataRow="1" firstDataCol="2"/>
  <pivotFields count="11">
    <pivotField dataField="1" compact="0" outline="0" showAll="0">
      <items count="25">
        <item x="4"/>
        <item x="20"/>
        <item x="16"/>
        <item x="1"/>
        <item x="17"/>
        <item x="0"/>
        <item x="21"/>
        <item x="3"/>
        <item x="18"/>
        <item x="19"/>
        <item x="13"/>
        <item x="11"/>
        <item x="15"/>
        <item x="12"/>
        <item x="8"/>
        <item x="5"/>
        <item x="22"/>
        <item x="2"/>
        <item x="23"/>
        <item x="9"/>
        <item x="10"/>
        <item x="14"/>
        <item x="6"/>
        <item x="7"/>
        <item t="default"/>
      </items>
    </pivotField>
    <pivotField compact="0" outline="0" showAll="0"/>
    <pivotField axis="axisRow" compact="0" outline="0" showAll="0" sortType="ascending">
      <items count="8">
        <item x="2"/>
        <item x="0"/>
        <item x="1"/>
        <item x="5"/>
        <item x="3"/>
        <item x="4"/>
        <item x="6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>
      <items count="19">
        <item x="11"/>
        <item x="0"/>
        <item x="1"/>
        <item x="14"/>
        <item x="16"/>
        <item x="6"/>
        <item x="4"/>
        <item x="2"/>
        <item x="13"/>
        <item x="8"/>
        <item x="17"/>
        <item x="3"/>
        <item x="12"/>
        <item x="15"/>
        <item x="5"/>
        <item x="7"/>
        <item x="9"/>
        <item x="10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3"/>
    <field x="2"/>
  </rowFields>
  <rowItems count="12">
    <i>
      <x/>
      <x/>
    </i>
    <i r="1">
      <x v="1"/>
    </i>
    <i r="1">
      <x v="3"/>
    </i>
    <i r="1">
      <x v="5"/>
    </i>
    <i r="1">
      <x v="6"/>
    </i>
    <i t="default">
      <x/>
    </i>
    <i>
      <x v="1"/>
      <x/>
    </i>
    <i r="1">
      <x v="1"/>
    </i>
    <i r="1">
      <x v="2"/>
    </i>
    <i r="1">
      <x v="4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인원수" fld="0" subtotal="count" baseField="0" baseItem="0"/>
    <dataField name="합계 : 월급여액" fld="7" showDataAs="percentOfTotal" baseField="2" baseItem="1" numFmtId="1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K53"/>
  <sheetViews>
    <sheetView topLeftCell="A15" workbookViewId="0">
      <selection activeCell="D21" sqref="D21"/>
    </sheetView>
  </sheetViews>
  <sheetFormatPr defaultRowHeight="17.399999999999999" x14ac:dyDescent="0.4"/>
  <cols>
    <col min="1" max="1" width="7.8984375" bestFit="1" customWidth="1"/>
    <col min="2" max="2" width="11" bestFit="1" customWidth="1"/>
    <col min="3" max="3" width="11.69921875" bestFit="1" customWidth="1"/>
    <col min="4" max="4" width="9.3984375" bestFit="1" customWidth="1"/>
    <col min="5" max="5" width="10.8984375" bestFit="1" customWidth="1"/>
    <col min="8" max="8" width="11.59765625" bestFit="1" customWidth="1"/>
    <col min="9" max="10" width="10.09765625" bestFit="1" customWidth="1"/>
    <col min="11" max="11" width="11.59765625" bestFit="1" customWidth="1"/>
  </cols>
  <sheetData>
    <row r="2" spans="1:1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4">
      <c r="A3" s="2" t="s">
        <v>11</v>
      </c>
      <c r="B3" s="2" t="s">
        <v>12</v>
      </c>
      <c r="C3" s="2" t="s">
        <v>13</v>
      </c>
      <c r="D3" s="2" t="s">
        <v>14</v>
      </c>
      <c r="E3" s="2">
        <v>31</v>
      </c>
      <c r="F3" s="2">
        <v>3</v>
      </c>
      <c r="G3" s="2">
        <v>24</v>
      </c>
      <c r="H3" s="3">
        <v>2880000</v>
      </c>
      <c r="I3" s="3">
        <v>288000</v>
      </c>
      <c r="J3" s="3">
        <v>475200</v>
      </c>
      <c r="K3" s="3">
        <v>2692800</v>
      </c>
    </row>
    <row r="4" spans="1:11" x14ac:dyDescent="0.4">
      <c r="A4" s="2" t="s">
        <v>15</v>
      </c>
      <c r="B4" s="2" t="s">
        <v>16</v>
      </c>
      <c r="C4" s="2" t="s">
        <v>17</v>
      </c>
      <c r="D4" s="2" t="s">
        <v>18</v>
      </c>
      <c r="E4" s="2">
        <v>35</v>
      </c>
      <c r="F4" s="2">
        <v>5</v>
      </c>
      <c r="G4" s="2">
        <v>18</v>
      </c>
      <c r="H4" s="3">
        <v>3600000</v>
      </c>
      <c r="I4" s="3">
        <v>360000</v>
      </c>
      <c r="J4" s="3">
        <v>594000</v>
      </c>
      <c r="K4" s="3">
        <v>3366000</v>
      </c>
    </row>
    <row r="5" spans="1:11" x14ac:dyDescent="0.4">
      <c r="A5" s="2" t="s">
        <v>19</v>
      </c>
      <c r="B5" s="2" t="s">
        <v>20</v>
      </c>
      <c r="C5" s="2" t="s">
        <v>21</v>
      </c>
      <c r="D5" s="2" t="s">
        <v>14</v>
      </c>
      <c r="E5" s="2">
        <v>12</v>
      </c>
      <c r="F5" s="2">
        <v>5</v>
      </c>
      <c r="G5" s="2">
        <v>20</v>
      </c>
      <c r="H5" s="3">
        <v>4000000</v>
      </c>
      <c r="I5" s="3">
        <v>280000</v>
      </c>
      <c r="J5" s="3">
        <v>642000</v>
      </c>
      <c r="K5" s="3">
        <v>3638000</v>
      </c>
    </row>
    <row r="6" spans="1:11" x14ac:dyDescent="0.4">
      <c r="A6" s="2" t="s">
        <v>22</v>
      </c>
      <c r="B6" s="2" t="s">
        <v>23</v>
      </c>
      <c r="C6" s="2" t="s">
        <v>21</v>
      </c>
      <c r="D6" s="2" t="s">
        <v>18</v>
      </c>
      <c r="E6" s="2">
        <v>14</v>
      </c>
      <c r="F6" s="2">
        <v>3</v>
      </c>
      <c r="G6" s="2">
        <v>20</v>
      </c>
      <c r="H6" s="3">
        <v>2400000</v>
      </c>
      <c r="I6" s="3">
        <v>168000</v>
      </c>
      <c r="J6" s="3">
        <v>385200</v>
      </c>
      <c r="K6" s="3">
        <v>2182800</v>
      </c>
    </row>
    <row r="7" spans="1:11" x14ac:dyDescent="0.4">
      <c r="A7" s="2" t="s">
        <v>24</v>
      </c>
      <c r="B7" s="2" t="s">
        <v>25</v>
      </c>
      <c r="C7" s="2" t="s">
        <v>26</v>
      </c>
      <c r="D7" s="2" t="s">
        <v>14</v>
      </c>
      <c r="E7" s="2">
        <v>9</v>
      </c>
      <c r="F7" s="2">
        <v>2</v>
      </c>
      <c r="G7" s="2">
        <v>20</v>
      </c>
      <c r="H7" s="3">
        <v>1600000</v>
      </c>
      <c r="I7" s="3">
        <v>48000</v>
      </c>
      <c r="J7" s="3">
        <v>247200</v>
      </c>
      <c r="K7" s="3">
        <v>1400800</v>
      </c>
    </row>
    <row r="8" spans="1:11" x14ac:dyDescent="0.4">
      <c r="A8" s="2" t="s">
        <v>27</v>
      </c>
      <c r="B8" s="2" t="s">
        <v>28</v>
      </c>
      <c r="C8" s="2" t="s">
        <v>17</v>
      </c>
      <c r="D8" s="2" t="s">
        <v>18</v>
      </c>
      <c r="E8" s="2">
        <v>25</v>
      </c>
      <c r="F8" s="2">
        <v>2</v>
      </c>
      <c r="G8" s="2">
        <v>18</v>
      </c>
      <c r="H8" s="3">
        <v>1440000</v>
      </c>
      <c r="I8" s="3">
        <v>72000</v>
      </c>
      <c r="J8" s="3">
        <v>226800</v>
      </c>
      <c r="K8" s="3">
        <v>1285200</v>
      </c>
    </row>
    <row r="9" spans="1:11" x14ac:dyDescent="0.4">
      <c r="A9" s="2" t="s">
        <v>29</v>
      </c>
      <c r="B9" s="2" t="s">
        <v>30</v>
      </c>
      <c r="C9" s="2" t="s">
        <v>26</v>
      </c>
      <c r="D9" s="2" t="s">
        <v>14</v>
      </c>
      <c r="E9" s="2">
        <v>12</v>
      </c>
      <c r="F9" s="2">
        <v>6</v>
      </c>
      <c r="G9" s="2">
        <v>20</v>
      </c>
      <c r="H9" s="3">
        <v>4800000</v>
      </c>
      <c r="I9" s="3">
        <v>480000</v>
      </c>
      <c r="J9" s="3">
        <v>792000</v>
      </c>
      <c r="K9" s="3">
        <v>4488000</v>
      </c>
    </row>
    <row r="10" spans="1:11" x14ac:dyDescent="0.4">
      <c r="A10" s="2" t="s">
        <v>31</v>
      </c>
      <c r="B10" s="2" t="s">
        <v>32</v>
      </c>
      <c r="C10" s="2" t="s">
        <v>17</v>
      </c>
      <c r="D10" s="2" t="s">
        <v>18</v>
      </c>
      <c r="E10" s="2">
        <v>20</v>
      </c>
      <c r="F10" s="2">
        <v>1</v>
      </c>
      <c r="G10" s="2">
        <v>24</v>
      </c>
      <c r="H10" s="3">
        <v>960000</v>
      </c>
      <c r="I10" s="3">
        <v>48000</v>
      </c>
      <c r="J10" s="3">
        <v>151200</v>
      </c>
      <c r="K10" s="3">
        <v>856800</v>
      </c>
    </row>
    <row r="11" spans="1:11" x14ac:dyDescent="0.4">
      <c r="A11" s="2" t="s">
        <v>33</v>
      </c>
      <c r="B11" s="2" t="s">
        <v>34</v>
      </c>
      <c r="C11" s="2" t="s">
        <v>35</v>
      </c>
      <c r="D11" s="2" t="s">
        <v>14</v>
      </c>
      <c r="E11" s="2">
        <v>15</v>
      </c>
      <c r="F11" s="2">
        <v>5</v>
      </c>
      <c r="G11" s="2">
        <v>18</v>
      </c>
      <c r="H11" s="3">
        <v>3600000</v>
      </c>
      <c r="I11" s="3">
        <v>252000</v>
      </c>
      <c r="J11" s="3">
        <v>577800</v>
      </c>
      <c r="K11" s="3">
        <v>3274200</v>
      </c>
    </row>
    <row r="12" spans="1:11" x14ac:dyDescent="0.4">
      <c r="A12" s="2" t="s">
        <v>36</v>
      </c>
      <c r="B12" s="2" t="s">
        <v>37</v>
      </c>
      <c r="C12" s="2" t="s">
        <v>17</v>
      </c>
      <c r="D12" s="2" t="s">
        <v>18</v>
      </c>
      <c r="E12" s="2">
        <v>23</v>
      </c>
      <c r="F12" s="2">
        <v>3</v>
      </c>
      <c r="G12" s="2">
        <v>20</v>
      </c>
      <c r="H12" s="3">
        <v>2400000</v>
      </c>
      <c r="I12" s="3">
        <v>168000</v>
      </c>
      <c r="J12" s="3">
        <v>385200</v>
      </c>
      <c r="K12" s="3">
        <v>2182800</v>
      </c>
    </row>
    <row r="13" spans="1:11" x14ac:dyDescent="0.4">
      <c r="A13" s="2" t="s">
        <v>38</v>
      </c>
      <c r="B13" s="2" t="s">
        <v>39</v>
      </c>
      <c r="C13" s="2" t="s">
        <v>35</v>
      </c>
      <c r="D13" s="2" t="s">
        <v>14</v>
      </c>
      <c r="E13" s="2">
        <v>15</v>
      </c>
      <c r="F13" s="2">
        <v>5</v>
      </c>
      <c r="G13" s="2">
        <v>20</v>
      </c>
      <c r="H13" s="3">
        <v>4000000</v>
      </c>
      <c r="I13" s="3">
        <v>280000</v>
      </c>
      <c r="J13" s="3">
        <v>642000</v>
      </c>
      <c r="K13" s="3">
        <v>3638000</v>
      </c>
    </row>
    <row r="14" spans="1:11" x14ac:dyDescent="0.4">
      <c r="A14" s="2" t="s">
        <v>40</v>
      </c>
      <c r="B14" s="2" t="s">
        <v>41</v>
      </c>
      <c r="C14" s="2" t="s">
        <v>26</v>
      </c>
      <c r="D14" s="2" t="s">
        <v>18</v>
      </c>
      <c r="E14" s="2">
        <v>6</v>
      </c>
      <c r="F14" s="2">
        <v>2</v>
      </c>
      <c r="G14" s="2">
        <v>18</v>
      </c>
      <c r="H14" s="3">
        <v>1440000</v>
      </c>
      <c r="I14" s="3">
        <v>43200</v>
      </c>
      <c r="J14" s="3">
        <v>222480</v>
      </c>
      <c r="K14" s="3">
        <v>1260720</v>
      </c>
    </row>
    <row r="15" spans="1:11" x14ac:dyDescent="0.4">
      <c r="A15" s="2" t="s">
        <v>42</v>
      </c>
      <c r="B15" s="2" t="s">
        <v>43</v>
      </c>
      <c r="C15" s="2" t="s">
        <v>26</v>
      </c>
      <c r="D15" s="2" t="s">
        <v>14</v>
      </c>
      <c r="E15" s="2">
        <v>9</v>
      </c>
      <c r="F15" s="2">
        <v>2</v>
      </c>
      <c r="G15" s="2">
        <v>20</v>
      </c>
      <c r="H15" s="3">
        <v>1600000</v>
      </c>
      <c r="I15" s="3">
        <v>48000</v>
      </c>
      <c r="J15" s="3">
        <v>247200</v>
      </c>
      <c r="K15" s="3">
        <v>1400800</v>
      </c>
    </row>
    <row r="16" spans="1:11" x14ac:dyDescent="0.4">
      <c r="A16" s="2" t="s">
        <v>44</v>
      </c>
      <c r="B16" s="2" t="s">
        <v>45</v>
      </c>
      <c r="C16" s="2" t="s">
        <v>13</v>
      </c>
      <c r="D16" s="2" t="s">
        <v>18</v>
      </c>
      <c r="E16" s="2">
        <v>21</v>
      </c>
      <c r="F16" s="2">
        <v>3</v>
      </c>
      <c r="G16" s="2">
        <v>18</v>
      </c>
      <c r="H16" s="3">
        <v>2160000</v>
      </c>
      <c r="I16" s="3">
        <v>151200</v>
      </c>
      <c r="J16" s="3">
        <v>346680</v>
      </c>
      <c r="K16" s="3">
        <v>1964520</v>
      </c>
    </row>
    <row r="17" spans="1:11" x14ac:dyDescent="0.4">
      <c r="A17" s="2" t="s">
        <v>46</v>
      </c>
      <c r="B17" s="2" t="s">
        <v>45</v>
      </c>
      <c r="C17" s="2" t="s">
        <v>13</v>
      </c>
      <c r="D17" s="2" t="s">
        <v>18</v>
      </c>
      <c r="E17" s="2">
        <v>23</v>
      </c>
      <c r="F17" s="2">
        <v>2</v>
      </c>
      <c r="G17" s="2">
        <v>24</v>
      </c>
      <c r="H17" s="3">
        <v>1920000</v>
      </c>
      <c r="I17" s="3">
        <v>96000</v>
      </c>
      <c r="J17" s="3">
        <v>302400</v>
      </c>
      <c r="K17" s="3">
        <v>1713600</v>
      </c>
    </row>
    <row r="18" spans="1:11" x14ac:dyDescent="0.4">
      <c r="A18" s="2" t="s">
        <v>47</v>
      </c>
      <c r="B18" s="2" t="s">
        <v>48</v>
      </c>
      <c r="C18" s="2" t="s">
        <v>35</v>
      </c>
      <c r="D18" s="2" t="s">
        <v>14</v>
      </c>
      <c r="E18" s="2">
        <v>21</v>
      </c>
      <c r="F18" s="2">
        <v>2</v>
      </c>
      <c r="G18" s="2">
        <v>10</v>
      </c>
      <c r="H18" s="3">
        <v>800000</v>
      </c>
      <c r="I18" s="3">
        <v>40000</v>
      </c>
      <c r="J18" s="3">
        <v>126000</v>
      </c>
      <c r="K18" s="3">
        <v>714000</v>
      </c>
    </row>
    <row r="19" spans="1:11" x14ac:dyDescent="0.4">
      <c r="A19" s="2" t="s">
        <v>49</v>
      </c>
      <c r="B19" s="2" t="s">
        <v>50</v>
      </c>
      <c r="C19" s="2" t="s">
        <v>21</v>
      </c>
      <c r="D19" s="2" t="s">
        <v>14</v>
      </c>
      <c r="E19" s="2">
        <v>5</v>
      </c>
      <c r="F19" s="2">
        <v>3</v>
      </c>
      <c r="G19" s="2">
        <v>12</v>
      </c>
      <c r="H19" s="3">
        <v>1440000</v>
      </c>
      <c r="I19" s="3">
        <v>43200</v>
      </c>
      <c r="J19" s="3">
        <v>222480</v>
      </c>
      <c r="K19" s="3">
        <v>1260720</v>
      </c>
    </row>
    <row r="20" spans="1:11" x14ac:dyDescent="0.4">
      <c r="A20" s="2" t="s">
        <v>51</v>
      </c>
      <c r="B20" s="2" t="s">
        <v>52</v>
      </c>
      <c r="C20" s="2" t="s">
        <v>53</v>
      </c>
      <c r="D20" s="2" t="s">
        <v>14</v>
      </c>
      <c r="E20" s="2">
        <v>6</v>
      </c>
      <c r="F20" s="2">
        <v>3</v>
      </c>
      <c r="G20" s="2">
        <v>20</v>
      </c>
      <c r="H20" s="3">
        <v>2400000</v>
      </c>
      <c r="I20" s="3">
        <v>120000</v>
      </c>
      <c r="J20" s="3">
        <v>378000</v>
      </c>
      <c r="K20" s="3">
        <v>2142000</v>
      </c>
    </row>
    <row r="21" spans="1:11" x14ac:dyDescent="0.4">
      <c r="A21" s="2" t="s">
        <v>54</v>
      </c>
      <c r="B21" s="2" t="s">
        <v>55</v>
      </c>
      <c r="C21" s="2" t="s">
        <v>53</v>
      </c>
      <c r="D21" s="2" t="s">
        <v>14</v>
      </c>
      <c r="E21" s="2">
        <v>9</v>
      </c>
      <c r="F21" s="2">
        <v>5</v>
      </c>
      <c r="G21" s="2">
        <v>30</v>
      </c>
      <c r="H21" s="3">
        <v>6000000</v>
      </c>
      <c r="I21" s="3">
        <v>420000</v>
      </c>
      <c r="J21" s="3">
        <v>963000</v>
      </c>
      <c r="K21" s="3">
        <v>5457000</v>
      </c>
    </row>
    <row r="22" spans="1:11" x14ac:dyDescent="0.4">
      <c r="A22" s="2" t="s">
        <v>56</v>
      </c>
      <c r="B22" s="2" t="s">
        <v>57</v>
      </c>
      <c r="C22" s="2" t="s">
        <v>53</v>
      </c>
      <c r="D22" s="2" t="s">
        <v>14</v>
      </c>
      <c r="E22" s="2">
        <v>7</v>
      </c>
      <c r="F22" s="2">
        <v>3</v>
      </c>
      <c r="G22" s="2">
        <v>20</v>
      </c>
      <c r="H22" s="3">
        <v>2400000</v>
      </c>
      <c r="I22" s="3">
        <v>120000</v>
      </c>
      <c r="J22" s="3">
        <v>378000</v>
      </c>
      <c r="K22" s="3">
        <v>2142000</v>
      </c>
    </row>
    <row r="23" spans="1:11" x14ac:dyDescent="0.4">
      <c r="A23" s="2" t="s">
        <v>58</v>
      </c>
      <c r="B23" s="2" t="s">
        <v>59</v>
      </c>
      <c r="C23" s="2" t="s">
        <v>13</v>
      </c>
      <c r="D23" s="2" t="s">
        <v>18</v>
      </c>
      <c r="E23" s="2">
        <v>19</v>
      </c>
      <c r="F23" s="2">
        <v>3</v>
      </c>
      <c r="G23" s="2">
        <v>18</v>
      </c>
      <c r="H23" s="3">
        <v>2160000</v>
      </c>
      <c r="I23" s="3">
        <v>151200</v>
      </c>
      <c r="J23" s="3">
        <v>346680</v>
      </c>
      <c r="K23" s="3">
        <v>1964520</v>
      </c>
    </row>
    <row r="24" spans="1:11" x14ac:dyDescent="0.4">
      <c r="A24" s="2" t="s">
        <v>60</v>
      </c>
      <c r="B24" s="2" t="s">
        <v>34</v>
      </c>
      <c r="C24" s="2" t="s">
        <v>35</v>
      </c>
      <c r="D24" s="2" t="s">
        <v>14</v>
      </c>
      <c r="E24" s="2">
        <v>13</v>
      </c>
      <c r="F24" s="2">
        <v>2</v>
      </c>
      <c r="G24" s="2">
        <v>16</v>
      </c>
      <c r="H24" s="3">
        <v>1280000</v>
      </c>
      <c r="I24" s="3">
        <v>64000</v>
      </c>
      <c r="J24" s="3">
        <v>201600</v>
      </c>
      <c r="K24" s="3">
        <v>1142400</v>
      </c>
    </row>
    <row r="25" spans="1:11" x14ac:dyDescent="0.4">
      <c r="A25" s="2" t="s">
        <v>61</v>
      </c>
      <c r="B25" s="2" t="s">
        <v>62</v>
      </c>
      <c r="C25" s="2" t="s">
        <v>63</v>
      </c>
      <c r="D25" s="2" t="s">
        <v>18</v>
      </c>
      <c r="E25" s="2">
        <v>21</v>
      </c>
      <c r="F25" s="2">
        <v>2</v>
      </c>
      <c r="G25" s="2">
        <v>24</v>
      </c>
      <c r="H25" s="3">
        <v>1920000</v>
      </c>
      <c r="I25" s="3">
        <v>96000</v>
      </c>
      <c r="J25" s="3">
        <v>302400</v>
      </c>
      <c r="K25" s="3">
        <v>1713600</v>
      </c>
    </row>
    <row r="26" spans="1:11" x14ac:dyDescent="0.4">
      <c r="A26" s="2" t="s">
        <v>64</v>
      </c>
      <c r="B26" s="2" t="s">
        <v>65</v>
      </c>
      <c r="C26" s="2" t="s">
        <v>53</v>
      </c>
      <c r="D26" s="2" t="s">
        <v>14</v>
      </c>
      <c r="E26" s="2">
        <v>21</v>
      </c>
      <c r="F26" s="2">
        <v>2</v>
      </c>
      <c r="G26" s="2">
        <v>18</v>
      </c>
      <c r="H26" s="3">
        <v>1440000</v>
      </c>
      <c r="I26" s="3">
        <v>72000</v>
      </c>
      <c r="J26" s="3">
        <v>226800</v>
      </c>
      <c r="K26" s="3">
        <v>1285200</v>
      </c>
    </row>
    <row r="28" spans="1:11" x14ac:dyDescent="0.4">
      <c r="A28" t="s">
        <v>76</v>
      </c>
    </row>
    <row r="29" spans="1:11" x14ac:dyDescent="0.4">
      <c r="A29" t="b">
        <f>OR(LARGE(K3:K26,3),SMALL(K3:K26,3))</f>
        <v>1</v>
      </c>
    </row>
    <row r="31" spans="1:11" x14ac:dyDescent="0.4">
      <c r="A31" t="s">
        <v>77</v>
      </c>
      <c r="B31" t="s">
        <v>78</v>
      </c>
      <c r="C31" t="s">
        <v>79</v>
      </c>
      <c r="D31" t="s">
        <v>80</v>
      </c>
      <c r="E31" t="s">
        <v>81</v>
      </c>
    </row>
    <row r="32" spans="1:11" x14ac:dyDescent="0.4">
      <c r="A32" s="2" t="s">
        <v>11</v>
      </c>
      <c r="B32" s="2" t="s">
        <v>13</v>
      </c>
      <c r="C32" s="2" t="s">
        <v>14</v>
      </c>
      <c r="D32" s="3">
        <v>288000</v>
      </c>
      <c r="E32" s="3">
        <v>2692800</v>
      </c>
    </row>
    <row r="33" spans="1:5" x14ac:dyDescent="0.4">
      <c r="A33" s="2" t="s">
        <v>15</v>
      </c>
      <c r="B33" s="2" t="s">
        <v>17</v>
      </c>
      <c r="C33" s="2" t="s">
        <v>18</v>
      </c>
      <c r="D33" s="3">
        <v>360000</v>
      </c>
      <c r="E33" s="3">
        <v>3366000</v>
      </c>
    </row>
    <row r="34" spans="1:5" x14ac:dyDescent="0.4">
      <c r="A34" s="2" t="s">
        <v>19</v>
      </c>
      <c r="B34" s="2" t="s">
        <v>21</v>
      </c>
      <c r="C34" s="2" t="s">
        <v>14</v>
      </c>
      <c r="D34" s="3">
        <v>280000</v>
      </c>
      <c r="E34" s="3">
        <v>3638000</v>
      </c>
    </row>
    <row r="35" spans="1:5" x14ac:dyDescent="0.4">
      <c r="A35" s="2" t="s">
        <v>22</v>
      </c>
      <c r="B35" s="2" t="s">
        <v>21</v>
      </c>
      <c r="C35" s="2" t="s">
        <v>18</v>
      </c>
      <c r="D35" s="3">
        <v>168000</v>
      </c>
      <c r="E35" s="3">
        <v>2182800</v>
      </c>
    </row>
    <row r="36" spans="1:5" x14ac:dyDescent="0.4">
      <c r="A36" s="2" t="s">
        <v>24</v>
      </c>
      <c r="B36" s="2" t="s">
        <v>26</v>
      </c>
      <c r="C36" s="2" t="s">
        <v>14</v>
      </c>
      <c r="D36" s="3">
        <v>48000</v>
      </c>
      <c r="E36" s="3">
        <v>1400800</v>
      </c>
    </row>
    <row r="37" spans="1:5" x14ac:dyDescent="0.4">
      <c r="A37" s="2" t="s">
        <v>27</v>
      </c>
      <c r="B37" s="2" t="s">
        <v>17</v>
      </c>
      <c r="C37" s="2" t="s">
        <v>18</v>
      </c>
      <c r="D37" s="3">
        <v>72000</v>
      </c>
      <c r="E37" s="3">
        <v>1285200</v>
      </c>
    </row>
    <row r="38" spans="1:5" x14ac:dyDescent="0.4">
      <c r="A38" s="2" t="s">
        <v>29</v>
      </c>
      <c r="B38" s="2" t="s">
        <v>26</v>
      </c>
      <c r="C38" s="2" t="s">
        <v>14</v>
      </c>
      <c r="D38" s="3">
        <v>480000</v>
      </c>
      <c r="E38" s="3">
        <v>4488000</v>
      </c>
    </row>
    <row r="39" spans="1:5" x14ac:dyDescent="0.4">
      <c r="A39" s="2" t="s">
        <v>31</v>
      </c>
      <c r="B39" s="2" t="s">
        <v>17</v>
      </c>
      <c r="C39" s="2" t="s">
        <v>18</v>
      </c>
      <c r="D39" s="3">
        <v>48000</v>
      </c>
      <c r="E39" s="3">
        <v>856800</v>
      </c>
    </row>
    <row r="40" spans="1:5" x14ac:dyDescent="0.4">
      <c r="A40" s="2" t="s">
        <v>33</v>
      </c>
      <c r="B40" s="2" t="s">
        <v>35</v>
      </c>
      <c r="C40" s="2" t="s">
        <v>14</v>
      </c>
      <c r="D40" s="3">
        <v>252000</v>
      </c>
      <c r="E40" s="3">
        <v>3274200</v>
      </c>
    </row>
    <row r="41" spans="1:5" x14ac:dyDescent="0.4">
      <c r="A41" s="2" t="s">
        <v>36</v>
      </c>
      <c r="B41" s="2" t="s">
        <v>17</v>
      </c>
      <c r="C41" s="2" t="s">
        <v>18</v>
      </c>
      <c r="D41" s="3">
        <v>168000</v>
      </c>
      <c r="E41" s="3">
        <v>2182800</v>
      </c>
    </row>
    <row r="42" spans="1:5" x14ac:dyDescent="0.4">
      <c r="A42" s="2" t="s">
        <v>38</v>
      </c>
      <c r="B42" s="2" t="s">
        <v>35</v>
      </c>
      <c r="C42" s="2" t="s">
        <v>14</v>
      </c>
      <c r="D42" s="3">
        <v>280000</v>
      </c>
      <c r="E42" s="3">
        <v>3638000</v>
      </c>
    </row>
    <row r="43" spans="1:5" x14ac:dyDescent="0.4">
      <c r="A43" s="2" t="s">
        <v>40</v>
      </c>
      <c r="B43" s="2" t="s">
        <v>26</v>
      </c>
      <c r="C43" s="2" t="s">
        <v>18</v>
      </c>
      <c r="D43" s="3">
        <v>43200</v>
      </c>
      <c r="E43" s="3">
        <v>1260720</v>
      </c>
    </row>
    <row r="44" spans="1:5" x14ac:dyDescent="0.4">
      <c r="A44" s="2" t="s">
        <v>42</v>
      </c>
      <c r="B44" s="2" t="s">
        <v>26</v>
      </c>
      <c r="C44" s="2" t="s">
        <v>14</v>
      </c>
      <c r="D44" s="3">
        <v>48000</v>
      </c>
      <c r="E44" s="3">
        <v>1400800</v>
      </c>
    </row>
    <row r="45" spans="1:5" x14ac:dyDescent="0.4">
      <c r="A45" s="2" t="s">
        <v>44</v>
      </c>
      <c r="B45" s="2" t="s">
        <v>13</v>
      </c>
      <c r="C45" s="2" t="s">
        <v>18</v>
      </c>
      <c r="D45" s="3">
        <v>151200</v>
      </c>
      <c r="E45" s="3">
        <v>1964520</v>
      </c>
    </row>
    <row r="46" spans="1:5" x14ac:dyDescent="0.4">
      <c r="A46" s="2" t="s">
        <v>46</v>
      </c>
      <c r="B46" s="2" t="s">
        <v>13</v>
      </c>
      <c r="C46" s="2" t="s">
        <v>18</v>
      </c>
      <c r="D46" s="3">
        <v>96000</v>
      </c>
      <c r="E46" s="3">
        <v>1713600</v>
      </c>
    </row>
    <row r="47" spans="1:5" x14ac:dyDescent="0.4">
      <c r="A47" s="2" t="s">
        <v>47</v>
      </c>
      <c r="B47" s="2" t="s">
        <v>35</v>
      </c>
      <c r="C47" s="2" t="s">
        <v>14</v>
      </c>
      <c r="D47" s="3">
        <v>40000</v>
      </c>
      <c r="E47" s="3">
        <v>714000</v>
      </c>
    </row>
    <row r="48" spans="1:5" x14ac:dyDescent="0.4">
      <c r="A48" s="2" t="s">
        <v>49</v>
      </c>
      <c r="B48" s="2" t="s">
        <v>21</v>
      </c>
      <c r="C48" s="2" t="s">
        <v>14</v>
      </c>
      <c r="D48" s="3">
        <v>43200</v>
      </c>
      <c r="E48" s="3">
        <v>1260720</v>
      </c>
    </row>
    <row r="49" spans="1:5" x14ac:dyDescent="0.4">
      <c r="A49" s="2" t="s">
        <v>51</v>
      </c>
      <c r="B49" s="2" t="s">
        <v>53</v>
      </c>
      <c r="C49" s="2" t="s">
        <v>14</v>
      </c>
      <c r="D49" s="3">
        <v>120000</v>
      </c>
      <c r="E49" s="3">
        <v>2142000</v>
      </c>
    </row>
    <row r="50" spans="1:5" x14ac:dyDescent="0.4">
      <c r="A50" s="2" t="s">
        <v>54</v>
      </c>
      <c r="B50" s="2" t="s">
        <v>53</v>
      </c>
      <c r="C50" s="2" t="s">
        <v>14</v>
      </c>
      <c r="D50" s="3">
        <v>420000</v>
      </c>
      <c r="E50" s="3">
        <v>5457000</v>
      </c>
    </row>
    <row r="51" spans="1:5" x14ac:dyDescent="0.4">
      <c r="A51" s="2" t="s">
        <v>56</v>
      </c>
      <c r="B51" s="2" t="s">
        <v>53</v>
      </c>
      <c r="C51" s="2" t="s">
        <v>14</v>
      </c>
      <c r="D51" s="3">
        <v>120000</v>
      </c>
      <c r="E51" s="3">
        <v>2142000</v>
      </c>
    </row>
    <row r="52" spans="1:5" x14ac:dyDescent="0.4">
      <c r="A52" s="2" t="s">
        <v>58</v>
      </c>
      <c r="B52" s="2" t="s">
        <v>13</v>
      </c>
      <c r="C52" s="2" t="s">
        <v>18</v>
      </c>
      <c r="D52" s="3">
        <v>151200</v>
      </c>
      <c r="E52" s="3">
        <v>1964520</v>
      </c>
    </row>
    <row r="53" spans="1:5" x14ac:dyDescent="0.4">
      <c r="A53" s="2" t="s">
        <v>60</v>
      </c>
      <c r="B53" s="2" t="s">
        <v>35</v>
      </c>
      <c r="C53" s="2" t="s">
        <v>14</v>
      </c>
      <c r="D53" s="3">
        <v>64000</v>
      </c>
      <c r="E53" s="3">
        <v>1142400</v>
      </c>
    </row>
  </sheetData>
  <phoneticPr fontId="1" type="noConversion"/>
  <conditionalFormatting sqref="A3:K26">
    <cfRule type="expression" dxfId="0" priority="1">
      <formula>AND($D3="여",(($C3="발레")+($C3="네일아트")))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2:J37"/>
  <sheetViews>
    <sheetView workbookViewId="0">
      <selection activeCell="L5" sqref="L5"/>
    </sheetView>
  </sheetViews>
  <sheetFormatPr defaultRowHeight="17.399999999999999" x14ac:dyDescent="0.4"/>
  <cols>
    <col min="3" max="3" width="11" bestFit="1" customWidth="1"/>
    <col min="7" max="7" width="11" bestFit="1" customWidth="1"/>
    <col min="8" max="9" width="13.69921875" bestFit="1" customWidth="1"/>
    <col min="10" max="10" width="10.8984375" bestFit="1" customWidth="1"/>
  </cols>
  <sheetData>
    <row r="2" spans="1:10" x14ac:dyDescent="0.4">
      <c r="A2" t="s">
        <v>66</v>
      </c>
    </row>
    <row r="3" spans="1:10" x14ac:dyDescent="0.4">
      <c r="A3" s="1" t="s">
        <v>0</v>
      </c>
      <c r="B3" s="1" t="s">
        <v>1</v>
      </c>
      <c r="C3" s="1" t="s">
        <v>2</v>
      </c>
      <c r="D3" s="4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4" t="s">
        <v>8</v>
      </c>
      <c r="J3" s="4" t="s">
        <v>67</v>
      </c>
    </row>
    <row r="4" spans="1:10" x14ac:dyDescent="0.4">
      <c r="A4" s="1" t="s">
        <v>42</v>
      </c>
      <c r="B4" s="1" t="s">
        <v>43</v>
      </c>
      <c r="C4" s="1" t="s">
        <v>26</v>
      </c>
      <c r="D4" s="5" t="str">
        <f>IF(MID(B4,3,1)="1","남","여")</f>
        <v>여</v>
      </c>
      <c r="E4" s="2">
        <v>18</v>
      </c>
      <c r="F4" s="2">
        <v>2</v>
      </c>
      <c r="G4" s="2">
        <v>20</v>
      </c>
      <c r="H4" s="6">
        <v>1600000</v>
      </c>
      <c r="I4" s="6"/>
      <c r="J4" s="6"/>
    </row>
    <row r="5" spans="1:10" x14ac:dyDescent="0.4">
      <c r="A5" s="1" t="s">
        <v>44</v>
      </c>
      <c r="B5" s="1" t="s">
        <v>45</v>
      </c>
      <c r="C5" s="1" t="s">
        <v>13</v>
      </c>
      <c r="D5" s="5" t="str">
        <f t="shared" ref="D5:D27" si="0">IF(MID(B5,3,1)="1","남","여")</f>
        <v>남</v>
      </c>
      <c r="E5" s="2">
        <v>63</v>
      </c>
      <c r="F5" s="2">
        <v>3</v>
      </c>
      <c r="G5" s="2">
        <v>18</v>
      </c>
      <c r="H5" s="6">
        <v>2860000</v>
      </c>
      <c r="I5" s="6"/>
      <c r="J5" s="6"/>
    </row>
    <row r="6" spans="1:10" x14ac:dyDescent="0.4">
      <c r="A6" s="1" t="s">
        <v>60</v>
      </c>
      <c r="B6" s="1" t="s">
        <v>34</v>
      </c>
      <c r="C6" s="1" t="s">
        <v>35</v>
      </c>
      <c r="D6" s="5" t="str">
        <f t="shared" si="0"/>
        <v>여</v>
      </c>
      <c r="E6" s="2">
        <v>26</v>
      </c>
      <c r="F6" s="2">
        <v>2</v>
      </c>
      <c r="G6" s="2">
        <v>16</v>
      </c>
      <c r="H6" s="6">
        <v>1280000</v>
      </c>
      <c r="I6" s="6"/>
      <c r="J6" s="6"/>
    </row>
    <row r="7" spans="1:10" x14ac:dyDescent="0.4">
      <c r="A7" s="1" t="s">
        <v>38</v>
      </c>
      <c r="B7" s="1" t="s">
        <v>39</v>
      </c>
      <c r="C7" s="1" t="s">
        <v>35</v>
      </c>
      <c r="D7" s="5" t="str">
        <f t="shared" si="0"/>
        <v>여</v>
      </c>
      <c r="E7" s="2">
        <v>75</v>
      </c>
      <c r="F7" s="2">
        <v>5</v>
      </c>
      <c r="G7" s="2">
        <v>20</v>
      </c>
      <c r="H7" s="6">
        <v>4000000</v>
      </c>
      <c r="I7" s="6"/>
      <c r="J7" s="6"/>
    </row>
    <row r="8" spans="1:10" x14ac:dyDescent="0.4">
      <c r="A8" s="1" t="s">
        <v>36</v>
      </c>
      <c r="B8" s="1" t="s">
        <v>37</v>
      </c>
      <c r="C8" s="1" t="s">
        <v>17</v>
      </c>
      <c r="D8" s="5" t="str">
        <f t="shared" si="0"/>
        <v>남</v>
      </c>
      <c r="E8" s="2">
        <v>69</v>
      </c>
      <c r="F8" s="2">
        <v>3</v>
      </c>
      <c r="G8" s="2">
        <v>20</v>
      </c>
      <c r="H8" s="6">
        <v>3000000</v>
      </c>
      <c r="I8" s="6"/>
      <c r="J8" s="6"/>
    </row>
    <row r="9" spans="1:10" x14ac:dyDescent="0.4">
      <c r="A9" s="1" t="s">
        <v>56</v>
      </c>
      <c r="B9" s="1" t="s">
        <v>57</v>
      </c>
      <c r="C9" s="1" t="s">
        <v>53</v>
      </c>
      <c r="D9" s="5" t="str">
        <f t="shared" si="0"/>
        <v>여</v>
      </c>
      <c r="E9" s="2">
        <v>21</v>
      </c>
      <c r="F9" s="2">
        <v>3</v>
      </c>
      <c r="G9" s="2">
        <v>20</v>
      </c>
      <c r="H9" s="6">
        <v>2400000</v>
      </c>
      <c r="I9" s="6"/>
      <c r="J9" s="6"/>
    </row>
    <row r="10" spans="1:10" x14ac:dyDescent="0.4">
      <c r="A10" s="1" t="s">
        <v>47</v>
      </c>
      <c r="B10" s="1" t="s">
        <v>48</v>
      </c>
      <c r="C10" s="1" t="s">
        <v>35</v>
      </c>
      <c r="D10" s="5" t="str">
        <f t="shared" si="0"/>
        <v>여</v>
      </c>
      <c r="E10" s="2">
        <v>42</v>
      </c>
      <c r="F10" s="2">
        <v>2</v>
      </c>
      <c r="G10" s="2">
        <v>10</v>
      </c>
      <c r="H10" s="6">
        <v>1300000</v>
      </c>
      <c r="I10" s="6"/>
      <c r="J10" s="6"/>
    </row>
    <row r="11" spans="1:10" x14ac:dyDescent="0.4">
      <c r="A11" s="1" t="s">
        <v>11</v>
      </c>
      <c r="B11" s="1" t="s">
        <v>12</v>
      </c>
      <c r="C11" s="1" t="s">
        <v>13</v>
      </c>
      <c r="D11" s="5" t="str">
        <f t="shared" si="0"/>
        <v>남</v>
      </c>
      <c r="E11" s="2">
        <v>93</v>
      </c>
      <c r="F11" s="2">
        <v>3</v>
      </c>
      <c r="G11" s="2">
        <v>24</v>
      </c>
      <c r="H11" s="6">
        <v>2880000</v>
      </c>
      <c r="I11" s="6"/>
      <c r="J11" s="6"/>
    </row>
    <row r="12" spans="1:10" x14ac:dyDescent="0.4">
      <c r="A12" s="1" t="s">
        <v>40</v>
      </c>
      <c r="B12" s="1" t="s">
        <v>41</v>
      </c>
      <c r="C12" s="1" t="s">
        <v>26</v>
      </c>
      <c r="D12" s="5" t="str">
        <f t="shared" si="0"/>
        <v>남</v>
      </c>
      <c r="E12" s="2">
        <v>12</v>
      </c>
      <c r="F12" s="2">
        <v>2</v>
      </c>
      <c r="G12" s="2">
        <v>18</v>
      </c>
      <c r="H12" s="6">
        <v>1440000</v>
      </c>
      <c r="I12" s="6"/>
      <c r="J12" s="6"/>
    </row>
    <row r="13" spans="1:10" x14ac:dyDescent="0.4">
      <c r="A13" s="1" t="s">
        <v>22</v>
      </c>
      <c r="B13" s="1" t="s">
        <v>23</v>
      </c>
      <c r="C13" s="1" t="s">
        <v>21</v>
      </c>
      <c r="D13" s="5" t="str">
        <f t="shared" si="0"/>
        <v>남</v>
      </c>
      <c r="E13" s="2">
        <v>42</v>
      </c>
      <c r="F13" s="2">
        <v>3</v>
      </c>
      <c r="G13" s="2">
        <v>20</v>
      </c>
      <c r="H13" s="6">
        <v>2400000</v>
      </c>
      <c r="I13" s="6"/>
      <c r="J13" s="6"/>
    </row>
    <row r="14" spans="1:10" x14ac:dyDescent="0.4">
      <c r="A14" s="1" t="s">
        <v>49</v>
      </c>
      <c r="B14" s="1" t="s">
        <v>50</v>
      </c>
      <c r="C14" s="1" t="s">
        <v>21</v>
      </c>
      <c r="D14" s="5" t="str">
        <f t="shared" si="0"/>
        <v>여</v>
      </c>
      <c r="E14" s="2">
        <v>15</v>
      </c>
      <c r="F14" s="2">
        <v>3</v>
      </c>
      <c r="G14" s="2">
        <v>12</v>
      </c>
      <c r="H14" s="6">
        <v>1440000</v>
      </c>
      <c r="I14" s="6"/>
      <c r="J14" s="6"/>
    </row>
    <row r="15" spans="1:10" x14ac:dyDescent="0.4">
      <c r="A15" s="1" t="s">
        <v>58</v>
      </c>
      <c r="B15" s="1" t="s">
        <v>59</v>
      </c>
      <c r="C15" s="1" t="s">
        <v>13</v>
      </c>
      <c r="D15" s="5" t="str">
        <f t="shared" si="0"/>
        <v>남</v>
      </c>
      <c r="E15" s="2">
        <v>57</v>
      </c>
      <c r="F15" s="2">
        <v>3</v>
      </c>
      <c r="G15" s="2">
        <v>18</v>
      </c>
      <c r="H15" s="6">
        <v>2160000</v>
      </c>
      <c r="I15" s="6"/>
      <c r="J15" s="6"/>
    </row>
    <row r="16" spans="1:10" x14ac:dyDescent="0.4">
      <c r="A16" s="1" t="s">
        <v>27</v>
      </c>
      <c r="B16" s="1" t="s">
        <v>28</v>
      </c>
      <c r="C16" s="1" t="s">
        <v>17</v>
      </c>
      <c r="D16" s="5" t="str">
        <f t="shared" si="0"/>
        <v>남</v>
      </c>
      <c r="E16" s="2">
        <v>50</v>
      </c>
      <c r="F16" s="2">
        <v>2</v>
      </c>
      <c r="G16" s="2">
        <v>18</v>
      </c>
      <c r="H16" s="6">
        <v>1940000</v>
      </c>
      <c r="I16" s="6"/>
      <c r="J16" s="6"/>
    </row>
    <row r="17" spans="1:10" x14ac:dyDescent="0.4">
      <c r="A17" s="1" t="s">
        <v>64</v>
      </c>
      <c r="B17" s="1" t="s">
        <v>65</v>
      </c>
      <c r="C17" s="1" t="s">
        <v>53</v>
      </c>
      <c r="D17" s="5" t="str">
        <f t="shared" si="0"/>
        <v>여</v>
      </c>
      <c r="E17" s="2">
        <v>42</v>
      </c>
      <c r="F17" s="2">
        <v>2</v>
      </c>
      <c r="G17" s="2">
        <v>18</v>
      </c>
      <c r="H17" s="6">
        <v>1440000</v>
      </c>
      <c r="I17" s="6"/>
      <c r="J17" s="6"/>
    </row>
    <row r="18" spans="1:10" x14ac:dyDescent="0.4">
      <c r="A18" s="1" t="s">
        <v>24</v>
      </c>
      <c r="B18" s="1" t="s">
        <v>25</v>
      </c>
      <c r="C18" s="1" t="s">
        <v>26</v>
      </c>
      <c r="D18" s="5" t="str">
        <f t="shared" si="0"/>
        <v>여</v>
      </c>
      <c r="E18" s="2">
        <v>18</v>
      </c>
      <c r="F18" s="2">
        <v>2</v>
      </c>
      <c r="G18" s="2">
        <v>20</v>
      </c>
      <c r="H18" s="6">
        <v>1600000</v>
      </c>
      <c r="I18" s="6"/>
      <c r="J18" s="6"/>
    </row>
    <row r="19" spans="1:10" x14ac:dyDescent="0.4">
      <c r="A19" s="1" t="s">
        <v>46</v>
      </c>
      <c r="B19" s="1" t="s">
        <v>45</v>
      </c>
      <c r="C19" s="1" t="s">
        <v>13</v>
      </c>
      <c r="D19" s="5" t="str">
        <f t="shared" si="0"/>
        <v>남</v>
      </c>
      <c r="E19" s="2">
        <v>46</v>
      </c>
      <c r="F19" s="2">
        <v>2</v>
      </c>
      <c r="G19" s="2">
        <v>24</v>
      </c>
      <c r="H19" s="6">
        <v>1920000</v>
      </c>
      <c r="I19" s="6"/>
      <c r="J19" s="6"/>
    </row>
    <row r="20" spans="1:10" x14ac:dyDescent="0.4">
      <c r="A20" s="1" t="s">
        <v>51</v>
      </c>
      <c r="B20" s="1" t="s">
        <v>52</v>
      </c>
      <c r="C20" s="1" t="s">
        <v>53</v>
      </c>
      <c r="D20" s="5" t="str">
        <f t="shared" si="0"/>
        <v>여</v>
      </c>
      <c r="E20" s="2">
        <v>18</v>
      </c>
      <c r="F20" s="2">
        <v>3</v>
      </c>
      <c r="G20" s="2">
        <v>20</v>
      </c>
      <c r="H20" s="6">
        <v>2400000</v>
      </c>
      <c r="I20" s="6"/>
      <c r="J20" s="6"/>
    </row>
    <row r="21" spans="1:10" x14ac:dyDescent="0.4">
      <c r="A21" s="1" t="s">
        <v>54</v>
      </c>
      <c r="B21" s="1" t="s">
        <v>55</v>
      </c>
      <c r="C21" s="1" t="s">
        <v>53</v>
      </c>
      <c r="D21" s="5" t="str">
        <f t="shared" si="0"/>
        <v>여</v>
      </c>
      <c r="E21" s="2">
        <v>45</v>
      </c>
      <c r="F21" s="2">
        <v>5</v>
      </c>
      <c r="G21" s="2">
        <v>30</v>
      </c>
      <c r="H21" s="6">
        <v>3800000</v>
      </c>
      <c r="I21" s="6"/>
      <c r="J21" s="6"/>
    </row>
    <row r="22" spans="1:10" x14ac:dyDescent="0.4">
      <c r="A22" s="1" t="s">
        <v>61</v>
      </c>
      <c r="B22" s="1" t="s">
        <v>62</v>
      </c>
      <c r="C22" s="1" t="s">
        <v>63</v>
      </c>
      <c r="D22" s="5" t="str">
        <f t="shared" si="0"/>
        <v>남</v>
      </c>
      <c r="E22" s="2">
        <v>42</v>
      </c>
      <c r="F22" s="2">
        <v>2</v>
      </c>
      <c r="G22" s="2">
        <v>24</v>
      </c>
      <c r="H22" s="6">
        <v>1920000</v>
      </c>
      <c r="I22" s="6"/>
      <c r="J22" s="6"/>
    </row>
    <row r="23" spans="1:10" x14ac:dyDescent="0.4">
      <c r="A23" s="1" t="s">
        <v>19</v>
      </c>
      <c r="B23" s="1" t="s">
        <v>20</v>
      </c>
      <c r="C23" s="1" t="s">
        <v>21</v>
      </c>
      <c r="D23" s="5" t="str">
        <f t="shared" si="0"/>
        <v>여</v>
      </c>
      <c r="E23" s="2">
        <v>60</v>
      </c>
      <c r="F23" s="2">
        <v>5</v>
      </c>
      <c r="G23" s="2">
        <v>20</v>
      </c>
      <c r="H23" s="6">
        <v>4000000</v>
      </c>
      <c r="I23" s="6"/>
      <c r="J23" s="6"/>
    </row>
    <row r="24" spans="1:10" x14ac:dyDescent="0.4">
      <c r="A24" s="1" t="s">
        <v>31</v>
      </c>
      <c r="B24" s="1" t="s">
        <v>32</v>
      </c>
      <c r="C24" s="1" t="s">
        <v>17</v>
      </c>
      <c r="D24" s="5" t="str">
        <f t="shared" si="0"/>
        <v>남</v>
      </c>
      <c r="E24" s="2">
        <v>20</v>
      </c>
      <c r="F24" s="2">
        <v>1</v>
      </c>
      <c r="G24" s="2">
        <v>24</v>
      </c>
      <c r="H24" s="6">
        <v>960000</v>
      </c>
      <c r="I24" s="6"/>
      <c r="J24" s="6"/>
    </row>
    <row r="25" spans="1:10" x14ac:dyDescent="0.4">
      <c r="A25" s="1" t="s">
        <v>33</v>
      </c>
      <c r="B25" s="1" t="s">
        <v>34</v>
      </c>
      <c r="C25" s="1" t="s">
        <v>35</v>
      </c>
      <c r="D25" s="5" t="str">
        <f t="shared" si="0"/>
        <v>여</v>
      </c>
      <c r="E25" s="2">
        <v>75</v>
      </c>
      <c r="F25" s="2">
        <v>5</v>
      </c>
      <c r="G25" s="2">
        <v>18</v>
      </c>
      <c r="H25" s="6">
        <v>3600000</v>
      </c>
      <c r="I25" s="6"/>
      <c r="J25" s="6"/>
    </row>
    <row r="26" spans="1:10" x14ac:dyDescent="0.4">
      <c r="A26" s="1" t="s">
        <v>15</v>
      </c>
      <c r="B26" s="1" t="s">
        <v>16</v>
      </c>
      <c r="C26" s="1" t="s">
        <v>17</v>
      </c>
      <c r="D26" s="5" t="str">
        <f t="shared" si="0"/>
        <v>남</v>
      </c>
      <c r="E26" s="2">
        <v>175</v>
      </c>
      <c r="F26" s="2">
        <v>5</v>
      </c>
      <c r="G26" s="2">
        <v>18</v>
      </c>
      <c r="H26" s="6">
        <v>3600000</v>
      </c>
      <c r="I26" s="6"/>
      <c r="J26" s="6"/>
    </row>
    <row r="27" spans="1:10" x14ac:dyDescent="0.4">
      <c r="A27" s="1" t="s">
        <v>29</v>
      </c>
      <c r="B27" s="1" t="s">
        <v>30</v>
      </c>
      <c r="C27" s="1" t="s">
        <v>26</v>
      </c>
      <c r="D27" s="5" t="str">
        <f t="shared" si="0"/>
        <v>여</v>
      </c>
      <c r="E27" s="2">
        <v>72</v>
      </c>
      <c r="F27" s="2">
        <v>6</v>
      </c>
      <c r="G27" s="2">
        <v>20</v>
      </c>
      <c r="H27" s="6">
        <v>4800000</v>
      </c>
      <c r="I27" s="6"/>
      <c r="J27" s="6"/>
    </row>
    <row r="29" spans="1:10" x14ac:dyDescent="0.4">
      <c r="A29" t="s">
        <v>68</v>
      </c>
      <c r="G29" t="s">
        <v>69</v>
      </c>
    </row>
    <row r="30" spans="1:10" x14ac:dyDescent="0.4">
      <c r="B30" s="12" t="s">
        <v>70</v>
      </c>
      <c r="C30" s="13"/>
      <c r="D30" s="13"/>
      <c r="E30" s="14"/>
      <c r="G30" s="1" t="s">
        <v>2</v>
      </c>
      <c r="H30" s="4" t="s">
        <v>71</v>
      </c>
      <c r="I30" s="4" t="s">
        <v>72</v>
      </c>
    </row>
    <row r="31" spans="1:10" x14ac:dyDescent="0.4">
      <c r="A31" s="7" t="s">
        <v>4</v>
      </c>
      <c r="B31" s="1">
        <v>0</v>
      </c>
      <c r="C31" s="1">
        <v>50</v>
      </c>
      <c r="D31" s="1">
        <v>100</v>
      </c>
      <c r="E31" s="1">
        <v>120</v>
      </c>
      <c r="G31" s="1" t="s">
        <v>26</v>
      </c>
      <c r="H31" s="1"/>
      <c r="I31" s="6"/>
    </row>
    <row r="32" spans="1:10" x14ac:dyDescent="0.4">
      <c r="A32" s="1">
        <v>0</v>
      </c>
      <c r="B32" s="8">
        <v>0.03</v>
      </c>
      <c r="C32" s="8">
        <v>0.05</v>
      </c>
      <c r="D32" s="8">
        <v>7.0000000000000007E-2</v>
      </c>
      <c r="E32" s="8">
        <v>7.0000000000000007E-2</v>
      </c>
      <c r="G32" s="1" t="s">
        <v>21</v>
      </c>
      <c r="H32" s="1"/>
      <c r="I32" s="6"/>
    </row>
    <row r="33" spans="1:9" x14ac:dyDescent="0.4">
      <c r="A33" s="1">
        <v>20</v>
      </c>
      <c r="B33" s="8">
        <v>0.05</v>
      </c>
      <c r="C33" s="8">
        <v>7.0000000000000007E-2</v>
      </c>
      <c r="D33" s="8">
        <v>7.0000000000000007E-2</v>
      </c>
      <c r="E33" s="8">
        <v>0.1</v>
      </c>
      <c r="G33" s="1" t="s">
        <v>53</v>
      </c>
      <c r="H33" s="1"/>
      <c r="I33" s="6"/>
    </row>
    <row r="34" spans="1:9" x14ac:dyDescent="0.4">
      <c r="A34" s="1">
        <v>40</v>
      </c>
      <c r="B34" s="8">
        <v>0.05</v>
      </c>
      <c r="C34" s="8">
        <v>7.0000000000000007E-2</v>
      </c>
      <c r="D34" s="8">
        <v>0.09</v>
      </c>
      <c r="E34" s="8">
        <v>0.1</v>
      </c>
      <c r="G34" s="1" t="s">
        <v>13</v>
      </c>
      <c r="H34" s="1"/>
      <c r="I34" s="6"/>
    </row>
    <row r="35" spans="1:9" x14ac:dyDescent="0.4">
      <c r="A35" s="1">
        <v>60</v>
      </c>
      <c r="B35" s="8">
        <v>0.1</v>
      </c>
      <c r="C35" s="8">
        <v>0.1</v>
      </c>
      <c r="D35" s="8">
        <v>0.12</v>
      </c>
      <c r="E35" s="8">
        <v>0.15</v>
      </c>
      <c r="G35" s="1" t="s">
        <v>35</v>
      </c>
      <c r="H35" s="1"/>
      <c r="I35" s="6"/>
    </row>
    <row r="36" spans="1:9" x14ac:dyDescent="0.4">
      <c r="A36" s="1">
        <v>80</v>
      </c>
      <c r="B36" s="8">
        <v>0.1</v>
      </c>
      <c r="C36" s="8">
        <v>0.1</v>
      </c>
      <c r="D36" s="8">
        <v>0.12</v>
      </c>
      <c r="E36" s="8">
        <v>0.15</v>
      </c>
      <c r="G36" s="1" t="s">
        <v>17</v>
      </c>
      <c r="H36" s="1"/>
      <c r="I36" s="6"/>
    </row>
    <row r="37" spans="1:9" x14ac:dyDescent="0.4">
      <c r="G37" s="1" t="s">
        <v>63</v>
      </c>
      <c r="H37" s="1"/>
      <c r="I37" s="6"/>
    </row>
  </sheetData>
  <mergeCells count="1">
    <mergeCell ref="B30:E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D14"/>
  <sheetViews>
    <sheetView tabSelected="1" workbookViewId="0">
      <selection activeCell="D2" sqref="D2"/>
    </sheetView>
  </sheetViews>
  <sheetFormatPr defaultRowHeight="17.399999999999999" x14ac:dyDescent="0.4"/>
  <cols>
    <col min="1" max="1" width="7" bestFit="1" customWidth="1"/>
    <col min="2" max="2" width="10.59765625" bestFit="1" customWidth="1"/>
    <col min="3" max="3" width="6.796875" bestFit="1" customWidth="1"/>
    <col min="4" max="4" width="14.19921875" bestFit="1" customWidth="1"/>
    <col min="5" max="5" width="7.3984375" bestFit="1" customWidth="1"/>
    <col min="6" max="19" width="8.3984375" bestFit="1" customWidth="1"/>
    <col min="20" max="20" width="9.3984375" bestFit="1" customWidth="1"/>
  </cols>
  <sheetData>
    <row r="2" spans="1:4" x14ac:dyDescent="0.4">
      <c r="A2" s="15" t="s">
        <v>3</v>
      </c>
      <c r="B2" s="15" t="s">
        <v>2</v>
      </c>
      <c r="C2" t="s">
        <v>86</v>
      </c>
      <c r="D2" t="s">
        <v>83</v>
      </c>
    </row>
    <row r="3" spans="1:4" x14ac:dyDescent="0.4">
      <c r="A3" t="s">
        <v>18</v>
      </c>
      <c r="B3" t="s">
        <v>26</v>
      </c>
      <c r="C3" s="16">
        <v>1</v>
      </c>
      <c r="D3" s="17">
        <v>2.4556616643929059E-2</v>
      </c>
    </row>
    <row r="4" spans="1:4" x14ac:dyDescent="0.4">
      <c r="B4" t="s">
        <v>21</v>
      </c>
      <c r="C4" s="16">
        <v>1</v>
      </c>
      <c r="D4" s="17">
        <v>4.0927694406548434E-2</v>
      </c>
    </row>
    <row r="5" spans="1:4" x14ac:dyDescent="0.4">
      <c r="B5" t="s">
        <v>13</v>
      </c>
      <c r="C5" s="16">
        <v>4</v>
      </c>
      <c r="D5" s="17">
        <v>0.15552523874488403</v>
      </c>
    </row>
    <row r="6" spans="1:4" x14ac:dyDescent="0.4">
      <c r="B6" t="s">
        <v>17</v>
      </c>
      <c r="C6" s="16">
        <v>4</v>
      </c>
      <c r="D6" s="17">
        <v>0.1432469304229195</v>
      </c>
    </row>
    <row r="7" spans="1:4" x14ac:dyDescent="0.4">
      <c r="B7" t="s">
        <v>63</v>
      </c>
      <c r="C7" s="16">
        <v>1</v>
      </c>
      <c r="D7" s="17">
        <v>3.2742155525238743E-2</v>
      </c>
    </row>
    <row r="8" spans="1:4" x14ac:dyDescent="0.4">
      <c r="A8" t="s">
        <v>84</v>
      </c>
      <c r="C8" s="16">
        <v>11</v>
      </c>
      <c r="D8" s="17">
        <v>0.39699863574351979</v>
      </c>
    </row>
    <row r="9" spans="1:4" x14ac:dyDescent="0.4">
      <c r="A9" t="s">
        <v>14</v>
      </c>
      <c r="B9" t="s">
        <v>26</v>
      </c>
      <c r="C9" s="16">
        <v>3</v>
      </c>
      <c r="D9" s="17">
        <v>0.13642564802182811</v>
      </c>
    </row>
    <row r="10" spans="1:4" x14ac:dyDescent="0.4">
      <c r="B10" t="s">
        <v>21</v>
      </c>
      <c r="C10" s="16">
        <v>2</v>
      </c>
      <c r="D10" s="17">
        <v>9.2769440654843105E-2</v>
      </c>
    </row>
    <row r="11" spans="1:4" x14ac:dyDescent="0.4">
      <c r="B11" t="s">
        <v>53</v>
      </c>
      <c r="C11" s="16">
        <v>4</v>
      </c>
      <c r="D11" s="17">
        <v>0.208731241473397</v>
      </c>
    </row>
    <row r="12" spans="1:4" x14ac:dyDescent="0.4">
      <c r="B12" t="s">
        <v>35</v>
      </c>
      <c r="C12" s="16">
        <v>4</v>
      </c>
      <c r="D12" s="17">
        <v>0.165075034106412</v>
      </c>
    </row>
    <row r="13" spans="1:4" x14ac:dyDescent="0.4">
      <c r="A13" t="s">
        <v>85</v>
      </c>
      <c r="C13" s="16">
        <v>13</v>
      </c>
      <c r="D13" s="17">
        <v>0.60300136425648021</v>
      </c>
    </row>
    <row r="14" spans="1:4" x14ac:dyDescent="0.4">
      <c r="A14" t="s">
        <v>82</v>
      </c>
      <c r="C14" s="16">
        <v>24</v>
      </c>
      <c r="D14" s="17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2:G26"/>
  <sheetViews>
    <sheetView workbookViewId="0">
      <selection activeCell="D34" sqref="D34"/>
    </sheetView>
  </sheetViews>
  <sheetFormatPr defaultRowHeight="17.399999999999999" x14ac:dyDescent="0.4"/>
  <cols>
    <col min="2" max="2" width="11" bestFit="1" customWidth="1"/>
    <col min="5" max="5" width="10.8984375" bestFit="1" customWidth="1"/>
    <col min="7" max="7" width="11" customWidth="1"/>
  </cols>
  <sheetData>
    <row r="2" spans="1:7" x14ac:dyDescent="0.4">
      <c r="A2" s="1" t="s">
        <v>0</v>
      </c>
      <c r="B2" s="1" t="s">
        <v>2</v>
      </c>
      <c r="C2" s="1" t="s">
        <v>3</v>
      </c>
      <c r="D2" s="1" t="s">
        <v>5</v>
      </c>
      <c r="E2" s="1" t="s">
        <v>7</v>
      </c>
      <c r="F2" s="1" t="s">
        <v>4</v>
      </c>
      <c r="G2" s="1" t="s">
        <v>6</v>
      </c>
    </row>
    <row r="3" spans="1:7" x14ac:dyDescent="0.4">
      <c r="A3" s="1" t="s">
        <v>51</v>
      </c>
      <c r="B3" s="2" t="s">
        <v>53</v>
      </c>
      <c r="C3" s="1">
        <v>2</v>
      </c>
      <c r="D3" s="2">
        <v>3</v>
      </c>
      <c r="E3" s="3">
        <v>2400000</v>
      </c>
      <c r="F3" s="2">
        <v>6</v>
      </c>
      <c r="G3" s="2">
        <v>20</v>
      </c>
    </row>
    <row r="4" spans="1:7" x14ac:dyDescent="0.4">
      <c r="A4" s="1" t="s">
        <v>54</v>
      </c>
      <c r="B4" s="2" t="s">
        <v>53</v>
      </c>
      <c r="C4" s="1">
        <v>2</v>
      </c>
      <c r="D4" s="2">
        <v>5</v>
      </c>
      <c r="E4" s="3">
        <v>6000000</v>
      </c>
      <c r="F4" s="2">
        <v>9</v>
      </c>
      <c r="G4" s="2">
        <v>30</v>
      </c>
    </row>
    <row r="5" spans="1:7" x14ac:dyDescent="0.4">
      <c r="A5" s="1" t="s">
        <v>56</v>
      </c>
      <c r="B5" s="2" t="s">
        <v>53</v>
      </c>
      <c r="C5" s="1">
        <v>2</v>
      </c>
      <c r="D5" s="2">
        <v>3</v>
      </c>
      <c r="E5" s="3">
        <v>2400000</v>
      </c>
      <c r="F5" s="2">
        <v>7</v>
      </c>
      <c r="G5" s="2">
        <v>20</v>
      </c>
    </row>
    <row r="6" spans="1:7" x14ac:dyDescent="0.4">
      <c r="A6" s="1" t="s">
        <v>58</v>
      </c>
      <c r="B6" s="2" t="s">
        <v>13</v>
      </c>
      <c r="C6" s="1">
        <v>1</v>
      </c>
      <c r="D6" s="2">
        <v>3</v>
      </c>
      <c r="E6" s="3">
        <v>2160000</v>
      </c>
      <c r="F6" s="2">
        <v>19</v>
      </c>
      <c r="G6" s="2">
        <v>18</v>
      </c>
    </row>
    <row r="7" spans="1:7" x14ac:dyDescent="0.4">
      <c r="A7" s="1" t="s">
        <v>11</v>
      </c>
      <c r="B7" s="2" t="s">
        <v>13</v>
      </c>
      <c r="C7" s="1">
        <v>2</v>
      </c>
      <c r="D7" s="2">
        <v>3</v>
      </c>
      <c r="E7" s="3">
        <v>2880000</v>
      </c>
      <c r="F7" s="2">
        <v>31</v>
      </c>
      <c r="G7" s="2">
        <v>24</v>
      </c>
    </row>
    <row r="8" spans="1:7" x14ac:dyDescent="0.4">
      <c r="A8" s="1" t="s">
        <v>15</v>
      </c>
      <c r="B8" s="2" t="s">
        <v>17</v>
      </c>
      <c r="C8" s="1">
        <v>1</v>
      </c>
      <c r="D8" s="2">
        <v>5</v>
      </c>
      <c r="E8" s="3">
        <v>3600000</v>
      </c>
      <c r="F8" s="2">
        <v>35</v>
      </c>
      <c r="G8" s="2">
        <v>18</v>
      </c>
    </row>
    <row r="9" spans="1:7" x14ac:dyDescent="0.4">
      <c r="A9" s="1" t="s">
        <v>19</v>
      </c>
      <c r="B9" s="2" t="s">
        <v>21</v>
      </c>
      <c r="C9" s="1">
        <v>2</v>
      </c>
      <c r="D9" s="2">
        <v>5</v>
      </c>
      <c r="E9" s="3">
        <v>4000000</v>
      </c>
      <c r="F9" s="2">
        <v>12</v>
      </c>
      <c r="G9" s="2">
        <v>20</v>
      </c>
    </row>
    <row r="10" spans="1:7" x14ac:dyDescent="0.4">
      <c r="A10" s="1" t="s">
        <v>22</v>
      </c>
      <c r="B10" s="2" t="s">
        <v>21</v>
      </c>
      <c r="C10" s="1">
        <v>1</v>
      </c>
      <c r="D10" s="2">
        <v>3</v>
      </c>
      <c r="E10" s="3">
        <v>2400000</v>
      </c>
      <c r="F10" s="2">
        <v>14</v>
      </c>
      <c r="G10" s="2">
        <v>20</v>
      </c>
    </row>
    <row r="11" spans="1:7" x14ac:dyDescent="0.4">
      <c r="A11" s="1" t="s">
        <v>24</v>
      </c>
      <c r="B11" s="2" t="s">
        <v>26</v>
      </c>
      <c r="C11" s="1">
        <v>2</v>
      </c>
      <c r="D11" s="2">
        <v>2</v>
      </c>
      <c r="E11" s="3">
        <v>1600000</v>
      </c>
      <c r="F11" s="2">
        <v>9</v>
      </c>
      <c r="G11" s="2">
        <v>20</v>
      </c>
    </row>
    <row r="12" spans="1:7" x14ac:dyDescent="0.4">
      <c r="A12" s="1" t="s">
        <v>31</v>
      </c>
      <c r="B12" s="2" t="s">
        <v>17</v>
      </c>
      <c r="C12" s="1">
        <v>1</v>
      </c>
      <c r="D12" s="2">
        <v>1</v>
      </c>
      <c r="E12" s="3">
        <v>960000</v>
      </c>
      <c r="F12" s="2">
        <v>20</v>
      </c>
      <c r="G12" s="2">
        <v>24</v>
      </c>
    </row>
    <row r="13" spans="1:7" x14ac:dyDescent="0.4">
      <c r="A13" s="1" t="s">
        <v>33</v>
      </c>
      <c r="B13" s="2" t="s">
        <v>35</v>
      </c>
      <c r="C13" s="1">
        <v>2</v>
      </c>
      <c r="D13" s="2">
        <v>5</v>
      </c>
      <c r="E13" s="3">
        <v>3600000</v>
      </c>
      <c r="F13" s="2">
        <v>15</v>
      </c>
      <c r="G13" s="2">
        <v>18</v>
      </c>
    </row>
    <row r="14" spans="1:7" x14ac:dyDescent="0.4">
      <c r="A14" s="1" t="s">
        <v>36</v>
      </c>
      <c r="B14" s="2" t="s">
        <v>17</v>
      </c>
      <c r="C14" s="1">
        <v>1</v>
      </c>
      <c r="D14" s="2">
        <v>3</v>
      </c>
      <c r="E14" s="3">
        <v>2400000</v>
      </c>
      <c r="F14" s="2">
        <v>23</v>
      </c>
      <c r="G14" s="2">
        <v>20</v>
      </c>
    </row>
    <row r="15" spans="1:7" x14ac:dyDescent="0.4">
      <c r="A15" s="1" t="s">
        <v>38</v>
      </c>
      <c r="B15" s="2" t="s">
        <v>35</v>
      </c>
      <c r="C15" s="1">
        <v>2</v>
      </c>
      <c r="D15" s="2">
        <v>5</v>
      </c>
      <c r="E15" s="3">
        <v>4000000</v>
      </c>
      <c r="F15" s="2">
        <v>15</v>
      </c>
      <c r="G15" s="2">
        <v>20</v>
      </c>
    </row>
    <row r="16" spans="1:7" x14ac:dyDescent="0.4">
      <c r="A16" s="1" t="s">
        <v>40</v>
      </c>
      <c r="B16" s="2" t="s">
        <v>26</v>
      </c>
      <c r="C16" s="1">
        <v>1</v>
      </c>
      <c r="D16" s="2">
        <v>2</v>
      </c>
      <c r="E16" s="3">
        <v>1440000</v>
      </c>
      <c r="F16" s="2">
        <v>6</v>
      </c>
      <c r="G16" s="2">
        <v>18</v>
      </c>
    </row>
    <row r="17" spans="1:7" x14ac:dyDescent="0.4">
      <c r="A17" s="1" t="s">
        <v>42</v>
      </c>
      <c r="B17" s="2" t="s">
        <v>26</v>
      </c>
      <c r="C17" s="1">
        <v>2</v>
      </c>
      <c r="D17" s="2">
        <v>2</v>
      </c>
      <c r="E17" s="3">
        <v>1600000</v>
      </c>
      <c r="F17" s="2">
        <v>9</v>
      </c>
      <c r="G17" s="2">
        <v>20</v>
      </c>
    </row>
    <row r="18" spans="1:7" x14ac:dyDescent="0.4">
      <c r="A18" s="1" t="s">
        <v>44</v>
      </c>
      <c r="B18" s="2" t="s">
        <v>13</v>
      </c>
      <c r="C18" s="1">
        <v>1</v>
      </c>
      <c r="D18" s="2">
        <v>3</v>
      </c>
      <c r="E18" s="3">
        <v>2160000</v>
      </c>
      <c r="F18" s="2">
        <v>21</v>
      </c>
      <c r="G18" s="2">
        <v>18</v>
      </c>
    </row>
    <row r="19" spans="1:7" x14ac:dyDescent="0.4">
      <c r="A19" s="1" t="s">
        <v>27</v>
      </c>
      <c r="B19" s="2" t="s">
        <v>17</v>
      </c>
      <c r="C19" s="1">
        <v>1</v>
      </c>
      <c r="D19" s="2">
        <v>2</v>
      </c>
      <c r="E19" s="3">
        <v>1440000</v>
      </c>
      <c r="F19" s="2">
        <v>25</v>
      </c>
      <c r="G19" s="2">
        <v>18</v>
      </c>
    </row>
    <row r="20" spans="1:7" x14ac:dyDescent="0.4">
      <c r="A20" s="1" t="s">
        <v>29</v>
      </c>
      <c r="B20" s="2" t="s">
        <v>26</v>
      </c>
      <c r="C20" s="1">
        <v>2</v>
      </c>
      <c r="D20" s="2">
        <v>6</v>
      </c>
      <c r="E20" s="3">
        <v>4800000</v>
      </c>
      <c r="F20" s="2">
        <v>12</v>
      </c>
      <c r="G20" s="2">
        <v>20</v>
      </c>
    </row>
    <row r="21" spans="1:7" x14ac:dyDescent="0.4">
      <c r="A21" s="1" t="s">
        <v>46</v>
      </c>
      <c r="B21" s="2" t="s">
        <v>13</v>
      </c>
      <c r="C21" s="1">
        <v>1</v>
      </c>
      <c r="D21" s="2">
        <v>2</v>
      </c>
      <c r="E21" s="3">
        <v>1920000</v>
      </c>
      <c r="F21" s="2">
        <v>23</v>
      </c>
      <c r="G21" s="2">
        <v>24</v>
      </c>
    </row>
    <row r="22" spans="1:7" x14ac:dyDescent="0.4">
      <c r="A22" s="1" t="s">
        <v>47</v>
      </c>
      <c r="B22" s="2" t="s">
        <v>35</v>
      </c>
      <c r="C22" s="1">
        <v>2</v>
      </c>
      <c r="D22" s="2">
        <v>2</v>
      </c>
      <c r="E22" s="3">
        <v>800000</v>
      </c>
      <c r="F22" s="2">
        <v>21</v>
      </c>
      <c r="G22" s="2">
        <v>10</v>
      </c>
    </row>
    <row r="23" spans="1:7" x14ac:dyDescent="0.4">
      <c r="A23" s="1" t="s">
        <v>49</v>
      </c>
      <c r="B23" s="2" t="s">
        <v>21</v>
      </c>
      <c r="C23" s="1">
        <v>2</v>
      </c>
      <c r="D23" s="2">
        <v>3</v>
      </c>
      <c r="E23" s="3">
        <v>1440000</v>
      </c>
      <c r="F23" s="2">
        <v>5</v>
      </c>
      <c r="G23" s="2">
        <v>12</v>
      </c>
    </row>
    <row r="24" spans="1:7" x14ac:dyDescent="0.4">
      <c r="A24" s="1" t="s">
        <v>60</v>
      </c>
      <c r="B24" s="2" t="s">
        <v>35</v>
      </c>
      <c r="C24" s="1">
        <v>2</v>
      </c>
      <c r="D24" s="2">
        <v>2</v>
      </c>
      <c r="E24" s="3">
        <v>1280000</v>
      </c>
      <c r="F24" s="2">
        <v>13</v>
      </c>
      <c r="G24" s="2">
        <v>16</v>
      </c>
    </row>
    <row r="25" spans="1:7" x14ac:dyDescent="0.4">
      <c r="A25" s="1" t="s">
        <v>61</v>
      </c>
      <c r="B25" s="2" t="s">
        <v>63</v>
      </c>
      <c r="C25" s="1">
        <v>1</v>
      </c>
      <c r="D25" s="2">
        <v>2</v>
      </c>
      <c r="E25" s="3">
        <v>1920000</v>
      </c>
      <c r="F25" s="2">
        <v>21</v>
      </c>
      <c r="G25" s="2">
        <v>24</v>
      </c>
    </row>
    <row r="26" spans="1:7" x14ac:dyDescent="0.4">
      <c r="A26" s="1" t="s">
        <v>64</v>
      </c>
      <c r="B26" s="2" t="s">
        <v>53</v>
      </c>
      <c r="C26" s="1">
        <v>2</v>
      </c>
      <c r="D26" s="2">
        <v>2</v>
      </c>
      <c r="E26" s="3">
        <v>1440000</v>
      </c>
      <c r="F26" s="2">
        <v>21</v>
      </c>
      <c r="G26" s="2">
        <v>18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B2:D10"/>
  <sheetViews>
    <sheetView zoomScaleNormal="100" workbookViewId="0">
      <selection activeCell="K5" sqref="K5"/>
    </sheetView>
  </sheetViews>
  <sheetFormatPr defaultRowHeight="17.399999999999999" x14ac:dyDescent="0.4"/>
  <cols>
    <col min="2" max="2" width="21.09765625" bestFit="1" customWidth="1"/>
    <col min="4" max="4" width="12.3984375" bestFit="1" customWidth="1"/>
  </cols>
  <sheetData>
    <row r="2" spans="2:4" x14ac:dyDescent="0.4">
      <c r="B2" t="s">
        <v>73</v>
      </c>
    </row>
    <row r="3" spans="2:4" x14ac:dyDescent="0.4">
      <c r="B3" s="1" t="s">
        <v>2</v>
      </c>
      <c r="C3" s="1" t="s">
        <v>4</v>
      </c>
      <c r="D3" s="1" t="s">
        <v>7</v>
      </c>
    </row>
    <row r="4" spans="2:4" x14ac:dyDescent="0.4">
      <c r="B4" s="1" t="s">
        <v>26</v>
      </c>
      <c r="C4" s="2">
        <v>18</v>
      </c>
      <c r="D4" s="9">
        <v>1600000</v>
      </c>
    </row>
    <row r="5" spans="2:4" x14ac:dyDescent="0.4">
      <c r="B5" s="1" t="s">
        <v>21</v>
      </c>
      <c r="C5" s="2">
        <v>42</v>
      </c>
      <c r="D5" s="9">
        <v>2400000</v>
      </c>
    </row>
    <row r="6" spans="2:4" x14ac:dyDescent="0.4">
      <c r="B6" s="1" t="s">
        <v>53</v>
      </c>
      <c r="C6" s="2">
        <v>21</v>
      </c>
      <c r="D6" s="9">
        <v>2400000</v>
      </c>
    </row>
    <row r="7" spans="2:4" x14ac:dyDescent="0.4">
      <c r="B7" s="1" t="s">
        <v>13</v>
      </c>
      <c r="C7" s="2">
        <v>63</v>
      </c>
      <c r="D7" s="9">
        <v>2860000</v>
      </c>
    </row>
    <row r="8" spans="2:4" x14ac:dyDescent="0.4">
      <c r="B8" s="1" t="s">
        <v>35</v>
      </c>
      <c r="C8" s="2">
        <v>26</v>
      </c>
      <c r="D8" s="9">
        <v>1280000</v>
      </c>
    </row>
    <row r="9" spans="2:4" x14ac:dyDescent="0.4">
      <c r="B9" s="1" t="s">
        <v>17</v>
      </c>
      <c r="C9" s="2">
        <v>69</v>
      </c>
      <c r="D9" s="9">
        <v>3000000</v>
      </c>
    </row>
    <row r="10" spans="2:4" x14ac:dyDescent="0.4">
      <c r="B10" s="1" t="s">
        <v>63</v>
      </c>
      <c r="C10" s="2">
        <v>42</v>
      </c>
      <c r="D10" s="9">
        <v>1920000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A1:G26"/>
  <sheetViews>
    <sheetView workbookViewId="0">
      <selection activeCell="J31" sqref="J31"/>
    </sheetView>
  </sheetViews>
  <sheetFormatPr defaultRowHeight="17.399999999999999" x14ac:dyDescent="0.4"/>
  <cols>
    <col min="1" max="1" width="7.09765625" bestFit="1" customWidth="1"/>
    <col min="2" max="2" width="11" bestFit="1" customWidth="1"/>
    <col min="3" max="3" width="5.19921875" bestFit="1" customWidth="1"/>
    <col min="7" max="7" width="10.8984375" bestFit="1" customWidth="1"/>
    <col min="8" max="8" width="1.69921875" customWidth="1"/>
    <col min="9" max="9" width="10.69921875" customWidth="1"/>
  </cols>
  <sheetData>
    <row r="1" spans="1:7" x14ac:dyDescent="0.4">
      <c r="A1" t="s">
        <v>66</v>
      </c>
    </row>
    <row r="2" spans="1:7" x14ac:dyDescent="0.4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4">
      <c r="A3" s="1" t="s">
        <v>51</v>
      </c>
      <c r="B3" s="2" t="s">
        <v>53</v>
      </c>
      <c r="C3" s="1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4">
      <c r="A4" s="1" t="s">
        <v>54</v>
      </c>
      <c r="B4" s="2" t="s">
        <v>53</v>
      </c>
      <c r="C4" s="1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4">
      <c r="A5" s="1" t="s">
        <v>56</v>
      </c>
      <c r="B5" s="2" t="s">
        <v>53</v>
      </c>
      <c r="C5" s="1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4">
      <c r="A6" s="1" t="s">
        <v>58</v>
      </c>
      <c r="B6" s="2" t="s">
        <v>13</v>
      </c>
      <c r="C6" s="1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4">
      <c r="A7" s="1" t="s">
        <v>11</v>
      </c>
      <c r="B7" s="2" t="s">
        <v>13</v>
      </c>
      <c r="C7" s="1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4">
      <c r="A8" s="1" t="s">
        <v>15</v>
      </c>
      <c r="B8" s="2" t="s">
        <v>17</v>
      </c>
      <c r="C8" s="1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4">
      <c r="A9" s="1" t="s">
        <v>19</v>
      </c>
      <c r="B9" s="2" t="s">
        <v>21</v>
      </c>
      <c r="C9" s="1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4">
      <c r="A10" s="1" t="s">
        <v>22</v>
      </c>
      <c r="B10" s="2" t="s">
        <v>21</v>
      </c>
      <c r="C10" s="1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4">
      <c r="A11" s="1" t="s">
        <v>24</v>
      </c>
      <c r="B11" s="2" t="s">
        <v>26</v>
      </c>
      <c r="C11" s="1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4">
      <c r="A12" s="1" t="s">
        <v>31</v>
      </c>
      <c r="B12" s="2" t="s">
        <v>17</v>
      </c>
      <c r="C12" s="1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4">
      <c r="A13" s="1" t="s">
        <v>33</v>
      </c>
      <c r="B13" s="2" t="s">
        <v>35</v>
      </c>
      <c r="C13" s="1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4">
      <c r="A14" s="1" t="s">
        <v>36</v>
      </c>
      <c r="B14" s="2" t="s">
        <v>17</v>
      </c>
      <c r="C14" s="1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4">
      <c r="A15" s="1" t="s">
        <v>38</v>
      </c>
      <c r="B15" s="2" t="s">
        <v>35</v>
      </c>
      <c r="C15" s="1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4">
      <c r="A16" s="1" t="s">
        <v>40</v>
      </c>
      <c r="B16" s="2" t="s">
        <v>26</v>
      </c>
      <c r="C16" s="1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4">
      <c r="A17" s="1" t="s">
        <v>42</v>
      </c>
      <c r="B17" s="2" t="s">
        <v>26</v>
      </c>
      <c r="C17" s="1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4">
      <c r="A18" s="1" t="s">
        <v>44</v>
      </c>
      <c r="B18" s="2" t="s">
        <v>13</v>
      </c>
      <c r="C18" s="1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4">
      <c r="A19" s="1" t="s">
        <v>27</v>
      </c>
      <c r="B19" s="2" t="s">
        <v>17</v>
      </c>
      <c r="C19" s="1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4">
      <c r="A20" s="1" t="s">
        <v>29</v>
      </c>
      <c r="B20" s="2" t="s">
        <v>26</v>
      </c>
      <c r="C20" s="1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4">
      <c r="A21" s="1" t="s">
        <v>46</v>
      </c>
      <c r="B21" s="2" t="s">
        <v>13</v>
      </c>
      <c r="C21" s="1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4">
      <c r="A22" s="1" t="s">
        <v>47</v>
      </c>
      <c r="B22" s="2" t="s">
        <v>35</v>
      </c>
      <c r="C22" s="1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4">
      <c r="A23" s="1" t="s">
        <v>49</v>
      </c>
      <c r="B23" s="2" t="s">
        <v>21</v>
      </c>
      <c r="C23" s="1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4">
      <c r="A24" s="1" t="s">
        <v>60</v>
      </c>
      <c r="B24" s="2" t="s">
        <v>35</v>
      </c>
      <c r="C24" s="1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4">
      <c r="A25" s="1" t="s">
        <v>61</v>
      </c>
      <c r="B25" s="2" t="s">
        <v>63</v>
      </c>
      <c r="C25" s="1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4">
      <c r="A26" s="1" t="s">
        <v>64</v>
      </c>
      <c r="B26" s="2" t="s">
        <v>53</v>
      </c>
      <c r="C26" s="1">
        <v>2</v>
      </c>
      <c r="D26" s="2">
        <v>21</v>
      </c>
      <c r="E26" s="2">
        <v>2</v>
      </c>
      <c r="F26" s="2">
        <v>18</v>
      </c>
      <c r="G26" s="3">
        <v>1440000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H26"/>
  <sheetViews>
    <sheetView workbookViewId="0">
      <selection activeCell="L14" sqref="L14"/>
    </sheetView>
  </sheetViews>
  <sheetFormatPr defaultRowHeight="17.399999999999999" x14ac:dyDescent="0.4"/>
  <cols>
    <col min="3" max="3" width="11" bestFit="1" customWidth="1"/>
    <col min="8" max="8" width="10.8984375" bestFit="1" customWidth="1"/>
  </cols>
  <sheetData>
    <row r="1" spans="1:8" x14ac:dyDescent="0.4">
      <c r="A1" t="s">
        <v>66</v>
      </c>
    </row>
    <row r="2" spans="1:8" x14ac:dyDescent="0.4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4">
      <c r="A3" s="1" t="s">
        <v>23</v>
      </c>
      <c r="B3" s="1" t="s">
        <v>22</v>
      </c>
      <c r="C3" s="1" t="s">
        <v>21</v>
      </c>
      <c r="D3" s="1" t="s">
        <v>18</v>
      </c>
      <c r="E3" s="10">
        <v>14</v>
      </c>
      <c r="F3" s="10">
        <v>3</v>
      </c>
      <c r="G3" s="10">
        <v>20</v>
      </c>
      <c r="H3" s="11">
        <v>2400000</v>
      </c>
    </row>
    <row r="4" spans="1:8" x14ac:dyDescent="0.4">
      <c r="A4" s="1" t="s">
        <v>37</v>
      </c>
      <c r="B4" s="1" t="s">
        <v>36</v>
      </c>
      <c r="C4" s="1" t="s">
        <v>17</v>
      </c>
      <c r="D4" s="1" t="s">
        <v>18</v>
      </c>
      <c r="E4" s="10">
        <v>23</v>
      </c>
      <c r="F4" s="10">
        <v>3</v>
      </c>
      <c r="G4" s="10">
        <v>20</v>
      </c>
      <c r="H4" s="11">
        <v>2400000</v>
      </c>
    </row>
    <row r="5" spans="1:8" x14ac:dyDescent="0.4">
      <c r="A5" s="1" t="s">
        <v>74</v>
      </c>
      <c r="B5" s="1" t="s">
        <v>46</v>
      </c>
      <c r="C5" s="1" t="s">
        <v>13</v>
      </c>
      <c r="D5" s="1" t="s">
        <v>18</v>
      </c>
      <c r="E5" s="10">
        <v>23</v>
      </c>
      <c r="F5" s="10">
        <v>2</v>
      </c>
      <c r="G5" s="10">
        <v>24</v>
      </c>
      <c r="H5" s="11">
        <v>1920000</v>
      </c>
    </row>
    <row r="6" spans="1:8" x14ac:dyDescent="0.4">
      <c r="A6" s="1" t="s">
        <v>52</v>
      </c>
      <c r="B6" s="1" t="s">
        <v>51</v>
      </c>
      <c r="C6" s="1" t="s">
        <v>53</v>
      </c>
      <c r="D6" s="1" t="s">
        <v>14</v>
      </c>
      <c r="E6" s="10">
        <v>6</v>
      </c>
      <c r="F6" s="10">
        <v>3</v>
      </c>
      <c r="G6" s="10">
        <v>20</v>
      </c>
      <c r="H6" s="11">
        <v>2400000</v>
      </c>
    </row>
    <row r="7" spans="1:8" x14ac:dyDescent="0.4">
      <c r="A7" s="1" t="s">
        <v>48</v>
      </c>
      <c r="B7" s="1" t="s">
        <v>47</v>
      </c>
      <c r="C7" s="1" t="s">
        <v>35</v>
      </c>
      <c r="D7" s="1" t="s">
        <v>14</v>
      </c>
      <c r="E7" s="10">
        <v>21</v>
      </c>
      <c r="F7" s="10">
        <v>2</v>
      </c>
      <c r="G7" s="10">
        <v>10</v>
      </c>
      <c r="H7" s="11">
        <v>800000</v>
      </c>
    </row>
    <row r="8" spans="1:8" x14ac:dyDescent="0.4">
      <c r="A8" s="1" t="s">
        <v>50</v>
      </c>
      <c r="B8" s="1" t="s">
        <v>49</v>
      </c>
      <c r="C8" s="1" t="s">
        <v>21</v>
      </c>
      <c r="D8" s="1" t="s">
        <v>14</v>
      </c>
      <c r="E8" s="10">
        <v>5</v>
      </c>
      <c r="F8" s="10">
        <v>3</v>
      </c>
      <c r="G8" s="10">
        <v>12</v>
      </c>
      <c r="H8" s="11">
        <v>1440000</v>
      </c>
    </row>
    <row r="9" spans="1:8" x14ac:dyDescent="0.4">
      <c r="A9" s="1" t="s">
        <v>57</v>
      </c>
      <c r="B9" s="1" t="s">
        <v>56</v>
      </c>
      <c r="C9" s="1" t="s">
        <v>53</v>
      </c>
      <c r="D9" s="1" t="s">
        <v>14</v>
      </c>
      <c r="E9" s="10">
        <v>7</v>
      </c>
      <c r="F9" s="10">
        <v>3</v>
      </c>
      <c r="G9" s="10">
        <v>20</v>
      </c>
      <c r="H9" s="11">
        <v>2400000</v>
      </c>
    </row>
    <row r="10" spans="1:8" x14ac:dyDescent="0.4">
      <c r="A10" s="1" t="s">
        <v>20</v>
      </c>
      <c r="B10" s="1" t="s">
        <v>19</v>
      </c>
      <c r="C10" s="1" t="s">
        <v>21</v>
      </c>
      <c r="D10" s="1" t="s">
        <v>14</v>
      </c>
      <c r="E10" s="10">
        <v>12</v>
      </c>
      <c r="F10" s="10">
        <v>5</v>
      </c>
      <c r="G10" s="10">
        <v>20</v>
      </c>
      <c r="H10" s="11">
        <v>4000000</v>
      </c>
    </row>
    <row r="11" spans="1:8" x14ac:dyDescent="0.4">
      <c r="A11" s="1" t="s">
        <v>34</v>
      </c>
      <c r="B11" s="1" t="s">
        <v>33</v>
      </c>
      <c r="C11" s="1" t="s">
        <v>35</v>
      </c>
      <c r="D11" s="1" t="s">
        <v>14</v>
      </c>
      <c r="E11" s="10">
        <v>15</v>
      </c>
      <c r="F11" s="10">
        <v>5</v>
      </c>
      <c r="G11" s="10">
        <v>18</v>
      </c>
      <c r="H11" s="11">
        <v>3600000</v>
      </c>
    </row>
    <row r="12" spans="1:8" x14ac:dyDescent="0.4">
      <c r="A12" s="1" t="s">
        <v>32</v>
      </c>
      <c r="B12" s="1" t="s">
        <v>31</v>
      </c>
      <c r="C12" s="1" t="s">
        <v>17</v>
      </c>
      <c r="D12" s="1" t="s">
        <v>18</v>
      </c>
      <c r="E12" s="10">
        <v>20</v>
      </c>
      <c r="F12" s="10">
        <v>1</v>
      </c>
      <c r="G12" s="10">
        <v>24</v>
      </c>
      <c r="H12" s="11">
        <v>960000</v>
      </c>
    </row>
    <row r="13" spans="1:8" x14ac:dyDescent="0.4">
      <c r="A13" s="1" t="s">
        <v>41</v>
      </c>
      <c r="B13" s="1" t="s">
        <v>40</v>
      </c>
      <c r="C13" s="1" t="s">
        <v>26</v>
      </c>
      <c r="D13" s="1" t="s">
        <v>18</v>
      </c>
      <c r="E13" s="10">
        <v>6</v>
      </c>
      <c r="F13" s="10">
        <v>2</v>
      </c>
      <c r="G13" s="10">
        <v>18</v>
      </c>
      <c r="H13" s="11">
        <v>1440000</v>
      </c>
    </row>
    <row r="14" spans="1:8" x14ac:dyDescent="0.4">
      <c r="A14" s="1" t="s">
        <v>12</v>
      </c>
      <c r="B14" s="1" t="s">
        <v>11</v>
      </c>
      <c r="C14" s="1" t="s">
        <v>13</v>
      </c>
      <c r="D14" s="1" t="s">
        <v>14</v>
      </c>
      <c r="E14" s="10">
        <v>31</v>
      </c>
      <c r="F14" s="10">
        <v>3</v>
      </c>
      <c r="G14" s="10">
        <v>24</v>
      </c>
      <c r="H14" s="11">
        <v>2880000</v>
      </c>
    </row>
    <row r="15" spans="1:8" x14ac:dyDescent="0.4">
      <c r="A15" s="1" t="s">
        <v>45</v>
      </c>
      <c r="B15" s="1" t="s">
        <v>44</v>
      </c>
      <c r="C15" s="1" t="s">
        <v>13</v>
      </c>
      <c r="D15" s="1" t="s">
        <v>18</v>
      </c>
      <c r="E15" s="10">
        <v>21</v>
      </c>
      <c r="F15" s="10">
        <v>3</v>
      </c>
      <c r="G15" s="10">
        <v>18</v>
      </c>
      <c r="H15" s="11">
        <v>2160000</v>
      </c>
    </row>
    <row r="16" spans="1:8" x14ac:dyDescent="0.4">
      <c r="A16" s="1" t="s">
        <v>16</v>
      </c>
      <c r="B16" s="1" t="s">
        <v>15</v>
      </c>
      <c r="C16" s="1" t="s">
        <v>17</v>
      </c>
      <c r="D16" s="1" t="s">
        <v>18</v>
      </c>
      <c r="E16" s="10">
        <v>35</v>
      </c>
      <c r="F16" s="10">
        <v>5</v>
      </c>
      <c r="G16" s="10">
        <v>18</v>
      </c>
      <c r="H16" s="11">
        <v>3600000</v>
      </c>
    </row>
    <row r="17" spans="1:8" x14ac:dyDescent="0.4">
      <c r="A17" s="1" t="s">
        <v>39</v>
      </c>
      <c r="B17" s="1" t="s">
        <v>38</v>
      </c>
      <c r="C17" s="1" t="s">
        <v>35</v>
      </c>
      <c r="D17" s="1" t="s">
        <v>14</v>
      </c>
      <c r="E17" s="10">
        <v>15</v>
      </c>
      <c r="F17" s="10">
        <v>5</v>
      </c>
      <c r="G17" s="10">
        <v>20</v>
      </c>
      <c r="H17" s="11">
        <v>4000000</v>
      </c>
    </row>
    <row r="18" spans="1:8" x14ac:dyDescent="0.4">
      <c r="A18" s="1" t="s">
        <v>25</v>
      </c>
      <c r="B18" s="1" t="s">
        <v>24</v>
      </c>
      <c r="C18" s="1" t="s">
        <v>26</v>
      </c>
      <c r="D18" s="1" t="s">
        <v>14</v>
      </c>
      <c r="E18" s="10">
        <v>9</v>
      </c>
      <c r="F18" s="10">
        <v>2</v>
      </c>
      <c r="G18" s="10">
        <v>20</v>
      </c>
      <c r="H18" s="11">
        <v>1600000</v>
      </c>
    </row>
    <row r="19" spans="1:8" x14ac:dyDescent="0.4">
      <c r="A19" s="1" t="s">
        <v>59</v>
      </c>
      <c r="B19" s="1" t="s">
        <v>58</v>
      </c>
      <c r="C19" s="1" t="s">
        <v>13</v>
      </c>
      <c r="D19" s="1" t="s">
        <v>18</v>
      </c>
      <c r="E19" s="10">
        <v>19</v>
      </c>
      <c r="F19" s="10">
        <v>3</v>
      </c>
      <c r="G19" s="10">
        <v>18</v>
      </c>
      <c r="H19" s="11">
        <v>2160000</v>
      </c>
    </row>
    <row r="20" spans="1:8" x14ac:dyDescent="0.4">
      <c r="A20" s="1" t="s">
        <v>55</v>
      </c>
      <c r="B20" s="1" t="s">
        <v>54</v>
      </c>
      <c r="C20" s="1" t="s">
        <v>53</v>
      </c>
      <c r="D20" s="1" t="s">
        <v>14</v>
      </c>
      <c r="E20" s="10">
        <v>9</v>
      </c>
      <c r="F20" s="10">
        <v>5</v>
      </c>
      <c r="G20" s="10">
        <v>30</v>
      </c>
      <c r="H20" s="11">
        <v>6000000</v>
      </c>
    </row>
    <row r="21" spans="1:8" x14ac:dyDescent="0.4">
      <c r="A21" s="1" t="s">
        <v>62</v>
      </c>
      <c r="B21" s="1" t="s">
        <v>61</v>
      </c>
      <c r="C21" s="1" t="s">
        <v>63</v>
      </c>
      <c r="D21" s="1" t="s">
        <v>18</v>
      </c>
      <c r="E21" s="10">
        <v>21</v>
      </c>
      <c r="F21" s="10">
        <v>2</v>
      </c>
      <c r="G21" s="10">
        <v>24</v>
      </c>
      <c r="H21" s="11">
        <v>1920000</v>
      </c>
    </row>
    <row r="22" spans="1:8" x14ac:dyDescent="0.4">
      <c r="A22" s="1" t="s">
        <v>28</v>
      </c>
      <c r="B22" s="1" t="s">
        <v>27</v>
      </c>
      <c r="C22" s="1" t="s">
        <v>17</v>
      </c>
      <c r="D22" s="1" t="s">
        <v>18</v>
      </c>
      <c r="E22" s="10">
        <v>25</v>
      </c>
      <c r="F22" s="10">
        <v>2</v>
      </c>
      <c r="G22" s="10">
        <v>18</v>
      </c>
      <c r="H22" s="11">
        <v>1440000</v>
      </c>
    </row>
    <row r="23" spans="1:8" x14ac:dyDescent="0.4">
      <c r="A23" s="1" t="s">
        <v>65</v>
      </c>
      <c r="B23" s="1" t="s">
        <v>64</v>
      </c>
      <c r="C23" s="1" t="s">
        <v>53</v>
      </c>
      <c r="D23" s="1" t="s">
        <v>14</v>
      </c>
      <c r="E23" s="10">
        <v>21</v>
      </c>
      <c r="F23" s="10">
        <v>2</v>
      </c>
      <c r="G23" s="10">
        <v>18</v>
      </c>
      <c r="H23" s="11">
        <v>1440000</v>
      </c>
    </row>
    <row r="24" spans="1:8" x14ac:dyDescent="0.4">
      <c r="A24" s="1" t="s">
        <v>43</v>
      </c>
      <c r="B24" s="1" t="s">
        <v>42</v>
      </c>
      <c r="C24" s="1" t="s">
        <v>26</v>
      </c>
      <c r="D24" s="1" t="s">
        <v>14</v>
      </c>
      <c r="E24" s="10">
        <v>9</v>
      </c>
      <c r="F24" s="10">
        <v>2</v>
      </c>
      <c r="G24" s="10">
        <v>20</v>
      </c>
      <c r="H24" s="11">
        <v>1600000</v>
      </c>
    </row>
    <row r="25" spans="1:8" x14ac:dyDescent="0.4">
      <c r="A25" s="1" t="s">
        <v>30</v>
      </c>
      <c r="B25" s="1" t="s">
        <v>29</v>
      </c>
      <c r="C25" s="1" t="s">
        <v>26</v>
      </c>
      <c r="D25" s="1" t="s">
        <v>14</v>
      </c>
      <c r="E25" s="10">
        <v>12</v>
      </c>
      <c r="F25" s="10">
        <v>6</v>
      </c>
      <c r="G25" s="10">
        <v>20</v>
      </c>
      <c r="H25" s="11">
        <v>4800000</v>
      </c>
    </row>
    <row r="26" spans="1:8" x14ac:dyDescent="0.4">
      <c r="A26" s="1" t="s">
        <v>75</v>
      </c>
      <c r="B26" s="1" t="s">
        <v>60</v>
      </c>
      <c r="C26" s="1" t="s">
        <v>35</v>
      </c>
      <c r="D26" s="1" t="s">
        <v>14</v>
      </c>
      <c r="E26" s="10">
        <v>13</v>
      </c>
      <c r="F26" s="10">
        <v>2</v>
      </c>
      <c r="G26" s="10">
        <v>16</v>
      </c>
      <c r="H26" s="11">
        <v>1280000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강사검색">
          <controlPr defaultSize="0" autoLin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11</xdr:col>
                <xdr:colOff>30480</xdr:colOff>
                <xdr:row>2</xdr:row>
                <xdr:rowOff>198120</xdr:rowOff>
              </to>
            </anchor>
          </controlPr>
        </control>
      </mc:Choice>
      <mc:Fallback>
        <control shapeId="7169" r:id="rId3" name="cmd강사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yona0328@gmail.com</cp:lastModifiedBy>
  <dcterms:created xsi:type="dcterms:W3CDTF">2023-08-09T00:13:15Z</dcterms:created>
  <dcterms:modified xsi:type="dcterms:W3CDTF">2025-06-09T13:53:36Z</dcterms:modified>
</cp:coreProperties>
</file>