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멀티미디어\Desktop\02 최신기출유형\07회\"/>
    </mc:Choice>
  </mc:AlternateContent>
  <xr:revisionPtr revIDLastSave="0" documentId="13_ncr:1_{71E976E2-2FFE-4069-B2F4-AC63002BEC4E}" xr6:coauthVersionLast="36" xr6:coauthVersionMax="47" xr10:uidLastSave="{00000000-0000-0000-0000-000000000000}"/>
  <bookViews>
    <workbookView xWindow="-120" yWindow="-120" windowWidth="29040" windowHeight="15840" activeTab="5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872c7cf8-f951-4d0c-a151-06b3c97947f5" name="상반기수강현황" connection="문화센터"/>
        </x15:modelTables>
      </x15:dataModel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/>
  <c r="J25" i="2"/>
  <c r="J27" i="2"/>
  <c r="J9" i="2"/>
  <c r="J10" i="2"/>
  <c r="J13" i="2"/>
  <c r="J15" i="2"/>
  <c r="J16" i="2"/>
  <c r="J18" i="2"/>
  <c r="J20" i="2"/>
  <c r="J22" i="2"/>
  <c r="J23" i="2"/>
  <c r="J6" i="2"/>
  <c r="J26" i="2"/>
  <c r="J7" i="2"/>
  <c r="J8" i="2"/>
  <c r="J11" i="2"/>
  <c r="J12" i="2"/>
  <c r="J14" i="2"/>
  <c r="J17" i="2"/>
  <c r="J19" i="2"/>
  <c r="J21" i="2"/>
  <c r="J24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0D9659-2A7C-49E3-BAC3-17C9D2E60472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B98F7B6-AD4B-4268-A1F6-C6D8862D1121}" sourceFile="C:\Users\멀티미디어\Desktop\02 최신기출유형\07회\문화센터.xlsx" name="문화센터" type="100" refreshedVersion="6" minRefreshableVersion="5">
    <extLst>
      <ext xmlns:x15="http://schemas.microsoft.com/office/spreadsheetml/2010/11/main" uri="{DE250136-89BD-433C-8126-D09CA5730AF9}">
        <x15:connection id="3cda7a99-27c8-41e6-876c-cc270e0bcc3c" autoDelete="1"/>
      </ext>
    </extLst>
  </connection>
</connections>
</file>

<file path=xl/sharedStrings.xml><?xml version="1.0" encoding="utf-8"?>
<sst xmlns="http://schemas.openxmlformats.org/spreadsheetml/2006/main" count="476" uniqueCount="87">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</sst>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5565024"/>
        <c:axId val="475561416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732200"/>
        <c:axId val="761600904"/>
      </c:lineChart>
      <c:valAx>
        <c:axId val="475561416"/>
        <c:scaling>
          <c:orientation val="minMax"/>
        </c:scaling>
        <c:delete val="0"/>
        <c:axPos val="r"/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5565024"/>
        <c:crosses val="max"/>
        <c:crossBetween val="between"/>
      </c:valAx>
      <c:catAx>
        <c:axId val="47556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5561416"/>
        <c:auto val="1"/>
        <c:lblAlgn val="ctr"/>
        <c:lblOffset val="100"/>
        <c:noMultiLvlLbl val="0"/>
      </c:catAx>
      <c:valAx>
        <c:axId val="761600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8732200"/>
        <c:crossBetween val="between"/>
      </c:valAx>
      <c:catAx>
        <c:axId val="758732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1600904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멀티미디어" refreshedDate="45755.847034375001" backgroundQuery="1" createdVersion="6" refreshedVersion="6" minRefreshableVersion="3" recordCount="0" supportSubquery="1" supportAdvancedDrill="1" xr:uid="{72E556EC-9BA0-41D1-AE05-62E373887AA4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합계: 월급여액]" caption="합계: 월급여액" numFmtId="0" hierarchy="14" level="32767"/>
    <cacheField name="[Measures].[개수: 강사명]" caption="개수: 강사명" numFmtId="0" hierarchy="15" level="32767"/>
  </cacheFields>
  <cacheHierarchies count="16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2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수강인원]" caption="합계: 수강인원" measure="1" displayFolder="" measureGroup="상반기수강현황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합계: 월급여액]" caption="합계: 월급여액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B1EF94-8884-4F49-8486-BF4BD3E14023}" name="피벗 테이블1" cacheId="12" applyNumberFormats="0" applyBorderFormats="0" applyFontFormats="0" applyPatternFormats="0" applyAlignmentFormats="0" applyWidthHeightFormats="1" dataCaption="값" errorCaption="없음" showError="1" updatedVersion="6" minRefreshableVersion="3" useAutoFormatting="1" subtotalHiddenItems="1" itemPrintTitles="1" createdVersion="6" indent="0" compact="0" compactData="0" multipleFieldFilters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defaultAttributeDrillState="1">
      <items count="8">
        <item x="2"/>
        <item x="3"/>
        <item x="5"/>
        <item x="6"/>
        <item x="1"/>
        <item x="4"/>
        <item x="0"/>
        <item t="default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12">
    <i>
      <x/>
      <x/>
    </i>
    <i r="1">
      <x v="1"/>
    </i>
    <i r="1">
      <x v="4"/>
    </i>
    <i r="1">
      <x v="5"/>
    </i>
    <i r="1">
      <x v="6"/>
    </i>
    <i t="default">
      <x/>
    </i>
    <i>
      <x v="1"/>
      <x v="2"/>
    </i>
    <i r="1">
      <x v="3"/>
    </i>
    <i r="1">
      <x v="4"/>
    </i>
    <i r="1">
      <x v="6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3" subtotal="count" baseField="1" baseItem="0"/>
    <dataField name="합계: 월급여액" fld="2" showDataAs="percentOfTotal" baseField="1" baseItem="0" numFmtId="10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인원수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H29" sqref="H29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OR(LARGE($K$3:$K$26,3)&lt;=K3,SMALL($K$3:$K$26,3)&gt;=K3)</f>
        <v>0</v>
      </c>
    </row>
    <row r="31" spans="1:11" x14ac:dyDescent="0.3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7" workbookViewId="0">
      <selection activeCell="K35" sqref="K35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IF(MAX(H4*VLOOKUP(E4,$A$32:$E$36,MATCH(F4*G4,$B$31:$E$31,1)+1,1))&lt;=100000,100000,H4*VLOOKUP(E4,$A$32:$E$36,MATCH(F4*G4,$B$31:$E$31,1)+1,1))</f>
        <v>100000</v>
      </c>
      <c r="J4" s="6" t="str">
        <f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IF(MAX(H5*VLOOKUP(E5,$A$32:$E$36,MATCH(F5*G5,$B$31:$E$31,1)+1,1))&lt;=100000,100000,H5*VLOOKUP(E5,$A$32:$E$36,MATCH(F5*G5,$B$31:$E$31,1)+1,1))</f>
        <v>286000</v>
      </c>
      <c r="J5" s="6" t="str">
        <f t="shared" ref="J5:J27" si="2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>
        <f t="shared" si="2"/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>
        <f t="shared" si="2"/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>
        <f t="shared" si="2"/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>
        <f t="shared" si="2"/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>
        <f t="shared" si="2"/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>
        <f t="shared" si="2"/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>
        <f t="shared" si="2"/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>
        <f t="shared" si="2"/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>
        <f t="shared" si="2"/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>
        <f t="shared" si="2"/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>
        <f t="shared" si="2"/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>
        <f t="shared" si="2"/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>
        <f t="shared" si="2"/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>
        <f t="shared" si="2"/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>
        <f t="shared" si="2"/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>
        <f t="shared" si="2"/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>
        <f t="shared" si="2"/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>
        <f t="shared" si="2"/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>
        <f t="shared" si="2"/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>
        <f t="shared" si="2"/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>
        <f t="shared" si="2"/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>
        <f t="shared" si="2"/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6" t="s">
        <v>70</v>
      </c>
      <c r="C30" s="17"/>
      <c r="D30" s="17"/>
      <c r="E30" s="18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TEXT(SUM(($C$4:$C$27=G31)*$E$4:$E$27),"0명")</f>
        <v>120명</v>
      </c>
      <c r="I31" s="6">
        <f>IFERROR(AVERAGEIFS($H$4:$H$27,$C$4:$C$27,G31,$E$4:$E$27,"&gt;=50"),"")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TEXT(SUM(($C$4:$C$27=G32)*$E$4:$E$27),"0명")</f>
        <v>117명</v>
      </c>
      <c r="I32" s="6">
        <f t="shared" ref="I32:I37" si="3">IFERROR(AVERAGEIFS($H$4:$H$27,$C$4:$C$27,G32,$E$4:$E$27,"&gt;=50"),"")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TEXT(SUM(($C$4:$C$27=G33)*$E$4:$E$27),"0명")</f>
        <v>126명</v>
      </c>
      <c r="I33" s="6" t="str">
        <f t="shared" si="3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TEXT(SUM(($C$4:$C$27=G34)*$E$4:$E$27),"0명")</f>
        <v>259명</v>
      </c>
      <c r="I34" s="6">
        <f t="shared" si="3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TEXT(SUM(($C$4:$C$27=G35)*$E$4:$E$27),"0명")</f>
        <v>218명</v>
      </c>
      <c r="I35" s="6">
        <f t="shared" si="3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TEXT(SUM(($C$4:$C$27=G36)*$E$4:$E$27),"0명")</f>
        <v>314명</v>
      </c>
      <c r="I36" s="6">
        <f t="shared" si="3"/>
        <v>2846666.6666666665</v>
      </c>
    </row>
    <row r="37" spans="1:9" x14ac:dyDescent="0.3">
      <c r="G37" s="1" t="s">
        <v>63</v>
      </c>
      <c r="H37" s="1" t="str">
        <f t="array" ref="H37">TEXT(SUM(($C$4:$C$27=G37)*$E$4:$E$27),"0명")</f>
        <v>42명</v>
      </c>
      <c r="I37" s="6" t="str">
        <f t="shared" si="3"/>
        <v/>
      </c>
    </row>
  </sheetData>
  <mergeCells count="1">
    <mergeCell ref="B30:E3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8" sqref="A8"/>
    </sheetView>
  </sheetViews>
  <sheetFormatPr defaultRowHeight="16.5" x14ac:dyDescent="0.3"/>
  <cols>
    <col min="1" max="1" width="15.5" bestFit="1" customWidth="1"/>
    <col min="2" max="2" width="11.25" bestFit="1" customWidth="1"/>
    <col min="3" max="3" width="7.375" bestFit="1" customWidth="1"/>
    <col min="4" max="4" width="14.5" bestFit="1" customWidth="1"/>
    <col min="5" max="26" width="9.375" bestFit="1" customWidth="1"/>
    <col min="27" max="27" width="9.5" bestFit="1" customWidth="1"/>
  </cols>
  <sheetData>
    <row r="2" spans="1:4" x14ac:dyDescent="0.3">
      <c r="A2" s="12" t="s">
        <v>3</v>
      </c>
      <c r="B2" s="12" t="s">
        <v>2</v>
      </c>
      <c r="C2" t="s">
        <v>84</v>
      </c>
      <c r="D2" t="s">
        <v>83</v>
      </c>
    </row>
    <row r="3" spans="1:4" x14ac:dyDescent="0.3">
      <c r="A3" t="s">
        <v>18</v>
      </c>
      <c r="B3" t="s">
        <v>13</v>
      </c>
      <c r="C3" s="13">
        <v>4</v>
      </c>
      <c r="D3" s="14">
        <v>0.15552523874488403</v>
      </c>
    </row>
    <row r="4" spans="1:4" x14ac:dyDescent="0.3">
      <c r="B4" t="s">
        <v>17</v>
      </c>
      <c r="C4" s="13">
        <v>4</v>
      </c>
      <c r="D4" s="14">
        <v>0.1432469304229195</v>
      </c>
    </row>
    <row r="5" spans="1:4" x14ac:dyDescent="0.3">
      <c r="B5" t="s">
        <v>21</v>
      </c>
      <c r="C5" s="13">
        <v>1</v>
      </c>
      <c r="D5" s="14">
        <v>4.0927694406548434E-2</v>
      </c>
    </row>
    <row r="6" spans="1:4" x14ac:dyDescent="0.3">
      <c r="B6" t="s">
        <v>63</v>
      </c>
      <c r="C6" s="13">
        <v>1</v>
      </c>
      <c r="D6" s="14">
        <v>3.2742155525238743E-2</v>
      </c>
    </row>
    <row r="7" spans="1:4" x14ac:dyDescent="0.3">
      <c r="B7" t="s">
        <v>26</v>
      </c>
      <c r="C7" s="13">
        <v>1</v>
      </c>
      <c r="D7" s="14">
        <v>2.4556616643929059E-2</v>
      </c>
    </row>
    <row r="8" spans="1:4" x14ac:dyDescent="0.3">
      <c r="A8" t="s">
        <v>85</v>
      </c>
      <c r="C8" s="13">
        <v>11</v>
      </c>
      <c r="D8" s="14">
        <v>0.39699863574351979</v>
      </c>
    </row>
    <row r="9" spans="1:4" x14ac:dyDescent="0.3">
      <c r="A9" t="s">
        <v>14</v>
      </c>
      <c r="B9" t="s">
        <v>53</v>
      </c>
      <c r="C9" s="13">
        <v>4</v>
      </c>
      <c r="D9" s="14">
        <v>0.208731241473397</v>
      </c>
    </row>
    <row r="10" spans="1:4" x14ac:dyDescent="0.3">
      <c r="B10" t="s">
        <v>35</v>
      </c>
      <c r="C10" s="13">
        <v>4</v>
      </c>
      <c r="D10" s="14">
        <v>0.165075034106412</v>
      </c>
    </row>
    <row r="11" spans="1:4" x14ac:dyDescent="0.3">
      <c r="B11" t="s">
        <v>21</v>
      </c>
      <c r="C11" s="13">
        <v>2</v>
      </c>
      <c r="D11" s="14">
        <v>9.2769440654843105E-2</v>
      </c>
    </row>
    <row r="12" spans="1:4" x14ac:dyDescent="0.3">
      <c r="B12" t="s">
        <v>26</v>
      </c>
      <c r="C12" s="13">
        <v>3</v>
      </c>
      <c r="D12" s="14">
        <v>0.13642564802182811</v>
      </c>
    </row>
    <row r="13" spans="1:4" x14ac:dyDescent="0.3">
      <c r="A13" t="s">
        <v>86</v>
      </c>
      <c r="C13" s="13">
        <v>13</v>
      </c>
      <c r="D13" s="14">
        <v>0.60300136425648021</v>
      </c>
    </row>
    <row r="14" spans="1:4" x14ac:dyDescent="0.3">
      <c r="A14" t="s">
        <v>82</v>
      </c>
      <c r="C14" s="13">
        <v>24</v>
      </c>
      <c r="D14" s="1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F3" sqref="F3"/>
    </sheetView>
  </sheetViews>
  <sheetFormatPr defaultRowHeight="16.5" x14ac:dyDescent="0.3"/>
  <cols>
    <col min="2" max="2" width="11" bestFit="1" customWidth="1"/>
    <col min="4" max="5" width="10.875" bestFit="1" customWidth="1"/>
    <col min="7" max="7" width="11" customWidth="1"/>
  </cols>
  <sheetData>
    <row r="2" spans="1:7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0</v>
      </c>
      <c r="F2" s="1" t="s">
        <v>3</v>
      </c>
      <c r="G2" s="1" t="s">
        <v>2</v>
      </c>
    </row>
    <row r="3" spans="1:7" x14ac:dyDescent="0.3">
      <c r="A3" s="2">
        <v>6</v>
      </c>
      <c r="B3" s="2">
        <v>3</v>
      </c>
      <c r="C3" s="2">
        <v>20</v>
      </c>
      <c r="D3" s="3">
        <v>2400000</v>
      </c>
      <c r="E3" s="1" t="s">
        <v>51</v>
      </c>
      <c r="F3" s="1">
        <v>2</v>
      </c>
      <c r="G3" s="2" t="s">
        <v>53</v>
      </c>
    </row>
    <row r="4" spans="1:7" x14ac:dyDescent="0.3">
      <c r="A4" s="2">
        <v>9</v>
      </c>
      <c r="B4" s="2">
        <v>5</v>
      </c>
      <c r="C4" s="2">
        <v>30</v>
      </c>
      <c r="D4" s="3">
        <v>6000000</v>
      </c>
      <c r="E4" s="1" t="s">
        <v>54</v>
      </c>
      <c r="F4" s="1">
        <v>2</v>
      </c>
      <c r="G4" s="2" t="s">
        <v>53</v>
      </c>
    </row>
    <row r="5" spans="1:7" x14ac:dyDescent="0.3">
      <c r="A5" s="2">
        <v>7</v>
      </c>
      <c r="B5" s="2">
        <v>3</v>
      </c>
      <c r="C5" s="2">
        <v>20</v>
      </c>
      <c r="D5" s="3">
        <v>2400000</v>
      </c>
      <c r="E5" s="1" t="s">
        <v>56</v>
      </c>
      <c r="F5" s="1">
        <v>2</v>
      </c>
      <c r="G5" s="2" t="s">
        <v>53</v>
      </c>
    </row>
    <row r="6" spans="1:7" x14ac:dyDescent="0.3">
      <c r="A6" s="2">
        <v>19</v>
      </c>
      <c r="B6" s="2">
        <v>3</v>
      </c>
      <c r="C6" s="2">
        <v>18</v>
      </c>
      <c r="D6" s="3">
        <v>2160000</v>
      </c>
      <c r="E6" s="1" t="s">
        <v>58</v>
      </c>
      <c r="F6" s="1">
        <v>1</v>
      </c>
      <c r="G6" s="2" t="s">
        <v>13</v>
      </c>
    </row>
    <row r="7" spans="1:7" x14ac:dyDescent="0.3">
      <c r="A7" s="2">
        <v>31</v>
      </c>
      <c r="B7" s="2">
        <v>3</v>
      </c>
      <c r="C7" s="2">
        <v>24</v>
      </c>
      <c r="D7" s="3">
        <v>2880000</v>
      </c>
      <c r="E7" s="1" t="s">
        <v>11</v>
      </c>
      <c r="F7" s="1">
        <v>2</v>
      </c>
      <c r="G7" s="2" t="s">
        <v>13</v>
      </c>
    </row>
    <row r="8" spans="1:7" x14ac:dyDescent="0.3">
      <c r="A8" s="2">
        <v>35</v>
      </c>
      <c r="B8" s="2">
        <v>5</v>
      </c>
      <c r="C8" s="2">
        <v>18</v>
      </c>
      <c r="D8" s="3">
        <v>3600000</v>
      </c>
      <c r="E8" s="1" t="s">
        <v>15</v>
      </c>
      <c r="F8" s="1">
        <v>1</v>
      </c>
      <c r="G8" s="2" t="s">
        <v>17</v>
      </c>
    </row>
    <row r="9" spans="1:7" x14ac:dyDescent="0.3">
      <c r="A9" s="2">
        <v>12</v>
      </c>
      <c r="B9" s="2">
        <v>5</v>
      </c>
      <c r="C9" s="2">
        <v>20</v>
      </c>
      <c r="D9" s="3">
        <v>4000000</v>
      </c>
      <c r="E9" s="1" t="s">
        <v>19</v>
      </c>
      <c r="F9" s="1">
        <v>2</v>
      </c>
      <c r="G9" s="2" t="s">
        <v>21</v>
      </c>
    </row>
    <row r="10" spans="1:7" x14ac:dyDescent="0.3">
      <c r="A10" s="2">
        <v>14</v>
      </c>
      <c r="B10" s="2">
        <v>3</v>
      </c>
      <c r="C10" s="2">
        <v>20</v>
      </c>
      <c r="D10" s="3">
        <v>2400000</v>
      </c>
      <c r="E10" s="1" t="s">
        <v>22</v>
      </c>
      <c r="F10" s="1">
        <v>1</v>
      </c>
      <c r="G10" s="2" t="s">
        <v>21</v>
      </c>
    </row>
    <row r="11" spans="1:7" x14ac:dyDescent="0.3">
      <c r="A11" s="2">
        <v>9</v>
      </c>
      <c r="B11" s="2">
        <v>2</v>
      </c>
      <c r="C11" s="2">
        <v>20</v>
      </c>
      <c r="D11" s="3">
        <v>1600000</v>
      </c>
      <c r="E11" s="1" t="s">
        <v>24</v>
      </c>
      <c r="F11" s="1">
        <v>2</v>
      </c>
      <c r="G11" s="2" t="s">
        <v>26</v>
      </c>
    </row>
    <row r="12" spans="1:7" x14ac:dyDescent="0.3">
      <c r="A12" s="2">
        <v>20</v>
      </c>
      <c r="B12" s="2">
        <v>1</v>
      </c>
      <c r="C12" s="2">
        <v>24</v>
      </c>
      <c r="D12" s="3">
        <v>960000</v>
      </c>
      <c r="E12" s="1" t="s">
        <v>31</v>
      </c>
      <c r="F12" s="1">
        <v>1</v>
      </c>
      <c r="G12" s="2" t="s">
        <v>17</v>
      </c>
    </row>
    <row r="13" spans="1:7" x14ac:dyDescent="0.3">
      <c r="A13" s="2">
        <v>15</v>
      </c>
      <c r="B13" s="2">
        <v>5</v>
      </c>
      <c r="C13" s="2">
        <v>18</v>
      </c>
      <c r="D13" s="3">
        <v>3600000</v>
      </c>
      <c r="E13" s="1" t="s">
        <v>33</v>
      </c>
      <c r="F13" s="1">
        <v>2</v>
      </c>
      <c r="G13" s="2" t="s">
        <v>35</v>
      </c>
    </row>
    <row r="14" spans="1:7" x14ac:dyDescent="0.3">
      <c r="A14" s="2">
        <v>23</v>
      </c>
      <c r="B14" s="2">
        <v>3</v>
      </c>
      <c r="C14" s="2">
        <v>20</v>
      </c>
      <c r="D14" s="3">
        <v>2400000</v>
      </c>
      <c r="E14" s="1" t="s">
        <v>36</v>
      </c>
      <c r="F14" s="1">
        <v>1</v>
      </c>
      <c r="G14" s="2" t="s">
        <v>17</v>
      </c>
    </row>
    <row r="15" spans="1:7" x14ac:dyDescent="0.3">
      <c r="A15" s="2">
        <v>15</v>
      </c>
      <c r="B15" s="2">
        <v>5</v>
      </c>
      <c r="C15" s="2">
        <v>20</v>
      </c>
      <c r="D15" s="3">
        <v>4000000</v>
      </c>
      <c r="E15" s="1" t="s">
        <v>38</v>
      </c>
      <c r="F15" s="1">
        <v>2</v>
      </c>
      <c r="G15" s="2" t="s">
        <v>35</v>
      </c>
    </row>
    <row r="16" spans="1:7" x14ac:dyDescent="0.3">
      <c r="A16" s="2">
        <v>6</v>
      </c>
      <c r="B16" s="2">
        <v>2</v>
      </c>
      <c r="C16" s="2">
        <v>18</v>
      </c>
      <c r="D16" s="3">
        <v>1440000</v>
      </c>
      <c r="E16" s="1" t="s">
        <v>40</v>
      </c>
      <c r="F16" s="1">
        <v>1</v>
      </c>
      <c r="G16" s="2" t="s">
        <v>26</v>
      </c>
    </row>
    <row r="17" spans="1:7" x14ac:dyDescent="0.3">
      <c r="A17" s="2">
        <v>9</v>
      </c>
      <c r="B17" s="2">
        <v>2</v>
      </c>
      <c r="C17" s="2">
        <v>20</v>
      </c>
      <c r="D17" s="3">
        <v>1600000</v>
      </c>
      <c r="E17" s="1" t="s">
        <v>42</v>
      </c>
      <c r="F17" s="1">
        <v>2</v>
      </c>
      <c r="G17" s="2" t="s">
        <v>26</v>
      </c>
    </row>
    <row r="18" spans="1:7" x14ac:dyDescent="0.3">
      <c r="A18" s="2">
        <v>21</v>
      </c>
      <c r="B18" s="2">
        <v>3</v>
      </c>
      <c r="C18" s="2">
        <v>18</v>
      </c>
      <c r="D18" s="3">
        <v>2160000</v>
      </c>
      <c r="E18" s="1" t="s">
        <v>44</v>
      </c>
      <c r="F18" s="1">
        <v>1</v>
      </c>
      <c r="G18" s="2" t="s">
        <v>13</v>
      </c>
    </row>
    <row r="19" spans="1:7" x14ac:dyDescent="0.3">
      <c r="A19" s="2">
        <v>25</v>
      </c>
      <c r="B19" s="2">
        <v>2</v>
      </c>
      <c r="C19" s="2">
        <v>18</v>
      </c>
      <c r="D19" s="3">
        <v>1440000</v>
      </c>
      <c r="E19" s="1" t="s">
        <v>27</v>
      </c>
      <c r="F19" s="1">
        <v>1</v>
      </c>
      <c r="G19" s="2" t="s">
        <v>17</v>
      </c>
    </row>
    <row r="20" spans="1:7" x14ac:dyDescent="0.3">
      <c r="A20" s="2">
        <v>12</v>
      </c>
      <c r="B20" s="2">
        <v>6</v>
      </c>
      <c r="C20" s="2">
        <v>20</v>
      </c>
      <c r="D20" s="3">
        <v>4800000</v>
      </c>
      <c r="E20" s="1" t="s">
        <v>29</v>
      </c>
      <c r="F20" s="1">
        <v>2</v>
      </c>
      <c r="G20" s="2" t="s">
        <v>26</v>
      </c>
    </row>
    <row r="21" spans="1:7" x14ac:dyDescent="0.3">
      <c r="A21" s="2">
        <v>23</v>
      </c>
      <c r="B21" s="2">
        <v>2</v>
      </c>
      <c r="C21" s="2">
        <v>24</v>
      </c>
      <c r="D21" s="3">
        <v>1920000</v>
      </c>
      <c r="E21" s="1" t="s">
        <v>46</v>
      </c>
      <c r="F21" s="1">
        <v>1</v>
      </c>
      <c r="G21" s="2" t="s">
        <v>13</v>
      </c>
    </row>
    <row r="22" spans="1:7" x14ac:dyDescent="0.3">
      <c r="A22" s="2">
        <v>21</v>
      </c>
      <c r="B22" s="2">
        <v>2</v>
      </c>
      <c r="C22" s="2">
        <v>10</v>
      </c>
      <c r="D22" s="3">
        <v>800000</v>
      </c>
      <c r="E22" s="1" t="s">
        <v>47</v>
      </c>
      <c r="F22" s="1">
        <v>2</v>
      </c>
      <c r="G22" s="2" t="s">
        <v>35</v>
      </c>
    </row>
    <row r="23" spans="1:7" x14ac:dyDescent="0.3">
      <c r="A23" s="2">
        <v>5</v>
      </c>
      <c r="B23" s="2">
        <v>3</v>
      </c>
      <c r="C23" s="2">
        <v>12</v>
      </c>
      <c r="D23" s="3">
        <v>1440000</v>
      </c>
      <c r="E23" s="1" t="s">
        <v>49</v>
      </c>
      <c r="F23" s="1">
        <v>2</v>
      </c>
      <c r="G23" s="2" t="s">
        <v>21</v>
      </c>
    </row>
    <row r="24" spans="1:7" x14ac:dyDescent="0.3">
      <c r="A24" s="2">
        <v>13</v>
      </c>
      <c r="B24" s="2">
        <v>2</v>
      </c>
      <c r="C24" s="2">
        <v>16</v>
      </c>
      <c r="D24" s="3">
        <v>1280000</v>
      </c>
      <c r="E24" s="1" t="s">
        <v>60</v>
      </c>
      <c r="F24" s="1">
        <v>2</v>
      </c>
      <c r="G24" s="2" t="s">
        <v>35</v>
      </c>
    </row>
    <row r="25" spans="1:7" x14ac:dyDescent="0.3">
      <c r="A25" s="2">
        <v>21</v>
      </c>
      <c r="B25" s="2">
        <v>2</v>
      </c>
      <c r="C25" s="2">
        <v>24</v>
      </c>
      <c r="D25" s="3">
        <v>1920000</v>
      </c>
      <c r="E25" s="1" t="s">
        <v>61</v>
      </c>
      <c r="F25" s="1">
        <v>1</v>
      </c>
      <c r="G25" s="2" t="s">
        <v>63</v>
      </c>
    </row>
    <row r="26" spans="1:7" x14ac:dyDescent="0.3">
      <c r="A26" s="2">
        <v>21</v>
      </c>
      <c r="B26" s="2">
        <v>2</v>
      </c>
      <c r="C26" s="2">
        <v>18</v>
      </c>
      <c r="D26" s="3">
        <v>1440000</v>
      </c>
      <c r="E26" s="1" t="s">
        <v>64</v>
      </c>
      <c r="F26" s="1">
        <v>2</v>
      </c>
      <c r="G26" s="2" t="s">
        <v>53</v>
      </c>
    </row>
  </sheetData>
  <sortState columnSort="1" ref="A2:G26">
    <sortCondition ref="A2:G2" customList="수강인원,근무시간,근무일수,월급여액"/>
  </sortState>
  <phoneticPr fontId="1" type="noConversion"/>
  <dataValidations count="1">
    <dataValidation type="whole" errorStyle="information" allowBlank="1" showInputMessage="1" showErrorMessage="1" errorTitle="입력오류" error="1과 2중에서 선택해야 합니다." promptTitle="입력" prompt="1은 남자_x000a_2는 여자" sqref="C3:C26" xr:uid="{E88444AC-DAB8-415F-9C2C-DB8FE630C2CB}">
      <formula1>1</formula1>
      <formula2>2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H7" sqref="H7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tabSelected="1" workbookViewId="0">
      <selection activeCell="J25" sqref="J25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5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5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5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5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5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5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5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5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5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5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5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5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5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5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5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5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5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5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5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5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5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5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5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5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{EE28FC58-0664-4440-B180-FFBAEF9E008C}</x14:id>
        </ext>
      </extLst>
    </cfRule>
    <cfRule type="dataBar" priority="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{F407E46D-7EDA-4237-BEC5-4E6949B18B5F}</x14:id>
        </ext>
      </extLst>
    </cfRule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{861746C0-2B5E-456C-B954-E495973BA984}</x14:id>
        </ext>
      </extLst>
    </cfRule>
    <cfRule type="dataBar" priority="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{BE830585-61CE-4C23-A58B-E1541C9C12AC}</x14:id>
        </ext>
      </extLst>
    </cfRule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{18FDB8C2-F007-4A80-8FAC-D497863FFF73}</x14:id>
        </ext>
      </extLst>
    </cfRule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{637ECF6B-4DEC-449F-A3A4-6B1C4CDB1015}</x14:id>
        </ext>
      </extLst>
    </cfRule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{3A6F21CC-A2B6-42E2-A7FC-D16FE9FB332C}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{8AD62617-87ED-45AD-84AC-476A1C8C39D3}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{8B91F805-69CF-4E3C-9CD9-E25F0C935DFA}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E28FC58-0664-4440-B180-FFBAEF9E00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07E46D-7EDA-4237-BEC5-4E6949B18B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61746C0-2B5E-456C-B954-E495973BA9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E830585-61CE-4C23-A58B-E1541C9C12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8FDB8C2-F007-4A80-8FAC-D497863FFF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37ECF6B-4DEC-449F-A3A4-6B1C4CDB10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6F21CC-A2B6-42E2-A7FC-D16FE9FB33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AD62617-87ED-45AD-84AC-476A1C8C39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91F805-69CF-4E3C-9CD9-E25F0C935D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M10" sqref="M10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멀티미디어</cp:lastModifiedBy>
  <dcterms:created xsi:type="dcterms:W3CDTF">2023-08-09T00:13:15Z</dcterms:created>
  <dcterms:modified xsi:type="dcterms:W3CDTF">2025-04-08T11:24:57Z</dcterms:modified>
</cp:coreProperties>
</file>