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ver\Desktop\"/>
    </mc:Choice>
  </mc:AlternateContent>
  <xr:revisionPtr revIDLastSave="0" documentId="13_ncr:1_{CD01CB0F-2BE2-4F76-A8B1-71D4C7C5A9F9}" xr6:coauthVersionLast="47" xr6:coauthVersionMax="47" xr10:uidLastSave="{00000000-0000-0000-0000-000000000000}"/>
  <bookViews>
    <workbookView xWindow="-105" yWindow="-105" windowWidth="22506" windowHeight="12043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11" i="2" a="1"/>
  <c r="J15" i="2" a="1"/>
  <c r="J23" i="2" a="1"/>
  <c r="J27" i="2" a="1"/>
  <c r="J9" i="2" a="1"/>
  <c r="J17" i="2" a="1"/>
  <c r="J6" i="2" a="1"/>
  <c r="J18" i="2" a="1"/>
  <c r="J7" i="2" a="1"/>
  <c r="J19" i="2" a="1"/>
  <c r="J13" i="2" a="1"/>
  <c r="J25" i="2" a="1"/>
  <c r="J14" i="2" a="1"/>
  <c r="J8" i="2" a="1"/>
  <c r="J12" i="2" a="1"/>
  <c r="J16" i="2" a="1"/>
  <c r="J20" i="2" a="1"/>
  <c r="J24" i="2" a="1"/>
  <c r="J5" i="2" a="1"/>
  <c r="J21" i="2" a="1"/>
  <c r="J10" i="2" a="1"/>
  <c r="J22" i="2" a="1"/>
  <c r="J26" i="2" a="1"/>
  <c r="J4" i="2" a="1"/>
  <c r="J26" i="2" l="1"/>
  <c r="J22" i="2"/>
  <c r="J10" i="2"/>
  <c r="J21" i="2"/>
  <c r="J5" i="2"/>
  <c r="J24" i="2"/>
  <c r="J20" i="2"/>
  <c r="J16" i="2"/>
  <c r="J12" i="2"/>
  <c r="J8" i="2"/>
  <c r="J14" i="2"/>
  <c r="J25" i="2"/>
  <c r="J13" i="2"/>
  <c r="J19" i="2"/>
  <c r="J7" i="2"/>
  <c r="J18" i="2"/>
  <c r="J6" i="2"/>
  <c r="J17" i="2"/>
  <c r="J9" i="2"/>
  <c r="J27" i="2"/>
  <c r="J23" i="2"/>
  <c r="J15" i="2"/>
  <c r="J11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7C8C0E-5411-4594-BE52-E5E00E2D64D4}" sourceFile="C:\Users\hover\Desktop\컴활\2024_컴활_1급_실기_기출문제집_실습예제_240710_update\02 최신기출유형\07회\문화센터.xlsx" keepAlive="1" name="문화센터" type="5" refreshedVersion="8" background="1">
    <dbPr connection="Provider=Microsoft.ACE.OLEDB.12.0;User ID=Admin;Data Source=C:\Users\hover\Desktop\컴활\2024_컴활_1급_실기_기출문제집_실습예제_240710_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<sst xmlns="http://schemas.openxmlformats.org/spreadsheetml/2006/main" count="521" uniqueCount="87">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</sst>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4470144"/>
        <c:axId val="134446102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344461024"/>
        <c:scaling>
          <c:orientation val="minMax"/>
        </c:scaling>
        <c:delete val="0"/>
        <c:axPos val="r"/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44470144"/>
        <c:crosses val="max"/>
        <c:crossBetween val="between"/>
      </c:valAx>
      <c:catAx>
        <c:axId val="134447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446102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73742</xdr:colOff>
          <xdr:row>3</xdr:row>
          <xdr:rowOff>22123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노관우" refreshedDate="45553.856545254632" backgroundQuery="1" createdVersion="8" refreshedVersion="8" minRefreshableVersion="3" recordCount="24" xr:uid="{3AC9C238-E310-4932-BB9C-D8A24096937F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81E288-D87C-4178-B055-71C2C8FFDE1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2"/>
        <item x="6"/>
        <item x="0"/>
        <item x="4"/>
        <item x="5"/>
        <item x="1"/>
        <item x="3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4"/>
    </i>
    <i r="1">
      <x v="3"/>
    </i>
    <i r="1">
      <x v="2"/>
    </i>
    <i r="1">
      <x v="1"/>
    </i>
    <i r="1">
      <x/>
    </i>
    <i t="default">
      <x/>
    </i>
    <i>
      <x v="1"/>
      <x v="5"/>
    </i>
    <i r="1">
      <x v="6"/>
    </i>
    <i r="1">
      <x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53"/>
  <sheetViews>
    <sheetView workbookViewId="0">
      <selection activeCell="A2" sqref="A2:K26"/>
    </sheetView>
  </sheetViews>
  <sheetFormatPr defaultRowHeight="15.7" x14ac:dyDescent="0.35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5">
      <c r="A28" t="s">
        <v>76</v>
      </c>
    </row>
    <row r="29" spans="1:11" x14ac:dyDescent="0.35">
      <c r="A29" t="b">
        <f>OR(LARGE($K$3:$K$26,3)&lt;=K3,SMALL($K$3:$K$26,3)&lt;=K3)</f>
        <v>1</v>
      </c>
    </row>
    <row r="31" spans="1:11" x14ac:dyDescent="0.35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35">
      <c r="A32" s="2" t="s">
        <v>11</v>
      </c>
      <c r="B32" s="2" t="s">
        <v>13</v>
      </c>
      <c r="C32" s="2" t="s">
        <v>14</v>
      </c>
      <c r="D32" s="3">
        <v>288000</v>
      </c>
      <c r="E32" s="3">
        <v>2692800</v>
      </c>
    </row>
    <row r="33" spans="1:5" x14ac:dyDescent="0.35">
      <c r="A33" s="2" t="s">
        <v>15</v>
      </c>
      <c r="B33" s="2" t="s">
        <v>17</v>
      </c>
      <c r="C33" s="2" t="s">
        <v>18</v>
      </c>
      <c r="D33" s="3">
        <v>360000</v>
      </c>
      <c r="E33" s="3">
        <v>3366000</v>
      </c>
    </row>
    <row r="34" spans="1:5" x14ac:dyDescent="0.35">
      <c r="A34" s="2" t="s">
        <v>19</v>
      </c>
      <c r="B34" s="2" t="s">
        <v>21</v>
      </c>
      <c r="C34" s="2" t="s">
        <v>14</v>
      </c>
      <c r="D34" s="3">
        <v>280000</v>
      </c>
      <c r="E34" s="3">
        <v>3638000</v>
      </c>
    </row>
    <row r="35" spans="1:5" x14ac:dyDescent="0.35">
      <c r="A35" s="2" t="s">
        <v>22</v>
      </c>
      <c r="B35" s="2" t="s">
        <v>21</v>
      </c>
      <c r="C35" s="2" t="s">
        <v>18</v>
      </c>
      <c r="D35" s="3">
        <v>168000</v>
      </c>
      <c r="E35" s="3">
        <v>2182800</v>
      </c>
    </row>
    <row r="36" spans="1:5" x14ac:dyDescent="0.35">
      <c r="A36" s="2" t="s">
        <v>24</v>
      </c>
      <c r="B36" s="2" t="s">
        <v>26</v>
      </c>
      <c r="C36" s="2" t="s">
        <v>14</v>
      </c>
      <c r="D36" s="3">
        <v>48000</v>
      </c>
      <c r="E36" s="3">
        <v>1400800</v>
      </c>
    </row>
    <row r="37" spans="1:5" x14ac:dyDescent="0.35">
      <c r="A37" s="2" t="s">
        <v>27</v>
      </c>
      <c r="B37" s="2" t="s">
        <v>17</v>
      </c>
      <c r="C37" s="2" t="s">
        <v>18</v>
      </c>
      <c r="D37" s="3">
        <v>72000</v>
      </c>
      <c r="E37" s="3">
        <v>1285200</v>
      </c>
    </row>
    <row r="38" spans="1:5" x14ac:dyDescent="0.35">
      <c r="A38" s="2" t="s">
        <v>29</v>
      </c>
      <c r="B38" s="2" t="s">
        <v>26</v>
      </c>
      <c r="C38" s="2" t="s">
        <v>14</v>
      </c>
      <c r="D38" s="3">
        <v>480000</v>
      </c>
      <c r="E38" s="3">
        <v>4488000</v>
      </c>
    </row>
    <row r="39" spans="1:5" x14ac:dyDescent="0.35">
      <c r="A39" s="2" t="s">
        <v>33</v>
      </c>
      <c r="B39" s="2" t="s">
        <v>35</v>
      </c>
      <c r="C39" s="2" t="s">
        <v>14</v>
      </c>
      <c r="D39" s="3">
        <v>252000</v>
      </c>
      <c r="E39" s="3">
        <v>3274200</v>
      </c>
    </row>
    <row r="40" spans="1:5" x14ac:dyDescent="0.35">
      <c r="A40" s="2" t="s">
        <v>36</v>
      </c>
      <c r="B40" s="2" t="s">
        <v>17</v>
      </c>
      <c r="C40" s="2" t="s">
        <v>18</v>
      </c>
      <c r="D40" s="3">
        <v>168000</v>
      </c>
      <c r="E40" s="3">
        <v>2182800</v>
      </c>
    </row>
    <row r="41" spans="1:5" x14ac:dyDescent="0.35">
      <c r="A41" s="2" t="s">
        <v>38</v>
      </c>
      <c r="B41" s="2" t="s">
        <v>35</v>
      </c>
      <c r="C41" s="2" t="s">
        <v>14</v>
      </c>
      <c r="D41" s="3">
        <v>280000</v>
      </c>
      <c r="E41" s="3">
        <v>3638000</v>
      </c>
    </row>
    <row r="42" spans="1:5" x14ac:dyDescent="0.35">
      <c r="A42" s="2" t="s">
        <v>40</v>
      </c>
      <c r="B42" s="2" t="s">
        <v>26</v>
      </c>
      <c r="C42" s="2" t="s">
        <v>18</v>
      </c>
      <c r="D42" s="3">
        <v>43200</v>
      </c>
      <c r="E42" s="3">
        <v>1260720</v>
      </c>
    </row>
    <row r="43" spans="1:5" x14ac:dyDescent="0.35">
      <c r="A43" s="2" t="s">
        <v>42</v>
      </c>
      <c r="B43" s="2" t="s">
        <v>26</v>
      </c>
      <c r="C43" s="2" t="s">
        <v>14</v>
      </c>
      <c r="D43" s="3">
        <v>48000</v>
      </c>
      <c r="E43" s="3">
        <v>1400800</v>
      </c>
    </row>
    <row r="44" spans="1:5" x14ac:dyDescent="0.35">
      <c r="A44" s="2" t="s">
        <v>44</v>
      </c>
      <c r="B44" s="2" t="s">
        <v>13</v>
      </c>
      <c r="C44" s="2" t="s">
        <v>18</v>
      </c>
      <c r="D44" s="3">
        <v>151200</v>
      </c>
      <c r="E44" s="3">
        <v>1964520</v>
      </c>
    </row>
    <row r="45" spans="1:5" x14ac:dyDescent="0.35">
      <c r="A45" s="2" t="s">
        <v>46</v>
      </c>
      <c r="B45" s="2" t="s">
        <v>13</v>
      </c>
      <c r="C45" s="2" t="s">
        <v>18</v>
      </c>
      <c r="D45" s="3">
        <v>96000</v>
      </c>
      <c r="E45" s="3">
        <v>1713600</v>
      </c>
    </row>
    <row r="46" spans="1:5" x14ac:dyDescent="0.35">
      <c r="A46" s="2" t="s">
        <v>49</v>
      </c>
      <c r="B46" s="2" t="s">
        <v>21</v>
      </c>
      <c r="C46" s="2" t="s">
        <v>14</v>
      </c>
      <c r="D46" s="3">
        <v>43200</v>
      </c>
      <c r="E46" s="3">
        <v>1260720</v>
      </c>
    </row>
    <row r="47" spans="1:5" x14ac:dyDescent="0.35">
      <c r="A47" s="2" t="s">
        <v>51</v>
      </c>
      <c r="B47" s="2" t="s">
        <v>53</v>
      </c>
      <c r="C47" s="2" t="s">
        <v>14</v>
      </c>
      <c r="D47" s="3">
        <v>120000</v>
      </c>
      <c r="E47" s="3">
        <v>2142000</v>
      </c>
    </row>
    <row r="48" spans="1:5" x14ac:dyDescent="0.35">
      <c r="A48" s="2" t="s">
        <v>54</v>
      </c>
      <c r="B48" s="2" t="s">
        <v>53</v>
      </c>
      <c r="C48" s="2" t="s">
        <v>14</v>
      </c>
      <c r="D48" s="3">
        <v>420000</v>
      </c>
      <c r="E48" s="3">
        <v>5457000</v>
      </c>
    </row>
    <row r="49" spans="1:5" x14ac:dyDescent="0.35">
      <c r="A49" s="2" t="s">
        <v>56</v>
      </c>
      <c r="B49" s="2" t="s">
        <v>53</v>
      </c>
      <c r="C49" s="2" t="s">
        <v>14</v>
      </c>
      <c r="D49" s="3">
        <v>120000</v>
      </c>
      <c r="E49" s="3">
        <v>2142000</v>
      </c>
    </row>
    <row r="50" spans="1:5" x14ac:dyDescent="0.35">
      <c r="A50" s="2" t="s">
        <v>58</v>
      </c>
      <c r="B50" s="2" t="s">
        <v>13</v>
      </c>
      <c r="C50" s="2" t="s">
        <v>18</v>
      </c>
      <c r="D50" s="3">
        <v>151200</v>
      </c>
      <c r="E50" s="3">
        <v>1964520</v>
      </c>
    </row>
    <row r="51" spans="1:5" x14ac:dyDescent="0.35">
      <c r="A51" s="2" t="s">
        <v>60</v>
      </c>
      <c r="B51" s="2" t="s">
        <v>35</v>
      </c>
      <c r="C51" s="2" t="s">
        <v>14</v>
      </c>
      <c r="D51" s="3">
        <v>64000</v>
      </c>
      <c r="E51" s="3">
        <v>1142400</v>
      </c>
    </row>
    <row r="52" spans="1:5" x14ac:dyDescent="0.35">
      <c r="A52" s="2" t="s">
        <v>61</v>
      </c>
      <c r="B52" s="2" t="s">
        <v>63</v>
      </c>
      <c r="C52" s="2" t="s">
        <v>18</v>
      </c>
      <c r="D52" s="3">
        <v>96000</v>
      </c>
      <c r="E52" s="3">
        <v>1713600</v>
      </c>
    </row>
    <row r="53" spans="1:5" x14ac:dyDescent="0.35">
      <c r="A53" s="2" t="s">
        <v>64</v>
      </c>
      <c r="B53" s="2" t="s">
        <v>53</v>
      </c>
      <c r="C53" s="2" t="s">
        <v>14</v>
      </c>
      <c r="D53" s="3">
        <v>72000</v>
      </c>
      <c r="E53" s="3">
        <v>1285200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0" workbookViewId="0">
      <selection activeCell="J33" sqref="J33"/>
    </sheetView>
  </sheetViews>
  <sheetFormatPr defaultRowHeight="15.7" x14ac:dyDescent="0.35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35">
      <c r="A2" t="s">
        <v>66</v>
      </c>
    </row>
    <row r="3" spans="1:10" x14ac:dyDescent="0.3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5">
      <c r="A4" s="1" t="s">
        <v>42</v>
      </c>
      <c r="B4" s="1" t="s">
        <v>43</v>
      </c>
      <c r="C4" s="1" t="s">
        <v>26</v>
      </c>
      <c r="D4" s="5" t="str">
        <f>IF(MID(B4,3,1)="1","남",IF(MID(B4,3,1)="2","여",""))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MAX(H4*(VLOOKUP(E4,$A$31:$E$36,MATCH(F4*G4,$B$31:$E$31,1)+1,1)),100000)</f>
        <v>100000</v>
      </c>
      <c r="J4" s="6" t="str" cm="1">
        <f t="array" ref="J4">fn보너스(E4,F4,G4)</f>
        <v/>
      </c>
    </row>
    <row r="5" spans="1:10" x14ac:dyDescent="0.35">
      <c r="A5" s="1" t="s">
        <v>44</v>
      </c>
      <c r="B5" s="1" t="s">
        <v>45</v>
      </c>
      <c r="C5" s="1" t="s">
        <v>13</v>
      </c>
      <c r="D5" s="5" t="str">
        <f t="shared" ref="D5:D27" si="0">IF(MID(B5,3,1)="1","남",IF(MID(B5,3,1)="2","여",""))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MAX(H5*(VLOOKUP(E5,$A$31:$E$36,MATCH(F5*G5,$B$31:$E$31,1)+1,1)),100000)</f>
        <v>286000</v>
      </c>
      <c r="J5" s="6" t="str" cm="1">
        <f t="array" ref="J5">fn보너스(E5,F5,G5)</f>
        <v/>
      </c>
    </row>
    <row r="6" spans="1:10" x14ac:dyDescent="0.3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3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3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3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3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3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3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3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3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3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3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3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3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3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3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3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3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3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3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3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3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3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35">
      <c r="A29" t="s">
        <v>68</v>
      </c>
      <c r="G29" t="s">
        <v>69</v>
      </c>
    </row>
    <row r="30" spans="1:10" x14ac:dyDescent="0.35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TEXT(SUM(($C$4:$C$27=$G31)*($E$4:$E$27)),"0명")</f>
        <v>120명</v>
      </c>
      <c r="I31" s="6">
        <f>IFERROR(AVERAGEIFS($H$4:$H$27,$C$4:$C$27,G31,$E$4:$E$27,"&gt;="&amp;50),"")</f>
        <v>4800000</v>
      </c>
    </row>
    <row r="32" spans="1:10" x14ac:dyDescent="0.3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TEXT(SUM(($C$4:$C$27=$G32)*($E$4:$E$27)),"0명")</f>
        <v>117명</v>
      </c>
      <c r="I32" s="6">
        <f t="shared" ref="I32:I37" si="2">IFERROR(AVERAGEIFS($H$4:$H$27,$C$4:$C$27,G32,$E$4:$E$27,"&gt;="&amp;50),"")</f>
        <v>4000000</v>
      </c>
    </row>
    <row r="33" spans="1:9" x14ac:dyDescent="0.3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TEXT(SUM(($C$4:$C$27=$G33)*($E$4:$E$27)),"0명")</f>
        <v>126명</v>
      </c>
      <c r="I33" s="6" t="str">
        <f t="shared" si="2"/>
        <v/>
      </c>
    </row>
    <row r="34" spans="1:9" x14ac:dyDescent="0.3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TEXT(SUM(($C$4:$C$27=$G34)*($E$4:$E$27)),"0명")</f>
        <v>259명</v>
      </c>
      <c r="I34" s="6">
        <f t="shared" si="2"/>
        <v>2633333.3333333335</v>
      </c>
    </row>
    <row r="35" spans="1:9" x14ac:dyDescent="0.3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TEXT(SUM(($C$4:$C$27=$G35)*($E$4:$E$27)),"0명")</f>
        <v>218명</v>
      </c>
      <c r="I35" s="6">
        <f t="shared" si="2"/>
        <v>3800000</v>
      </c>
    </row>
    <row r="36" spans="1:9" x14ac:dyDescent="0.3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TEXT(SUM(($C$4:$C$27=$G36)*($E$4:$E$27)),"0명")</f>
        <v>314명</v>
      </c>
      <c r="I36" s="6">
        <f t="shared" si="2"/>
        <v>2846666.6666666665</v>
      </c>
    </row>
    <row r="37" spans="1:9" x14ac:dyDescent="0.35">
      <c r="G37" s="1" t="s">
        <v>63</v>
      </c>
      <c r="H37" s="1" t="str">
        <f t="array" ref="H37">TEXT(SUM(($C$4:$C$27=$G37)*($E$4:$E$27)),"0명")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F5" sqref="F5"/>
    </sheetView>
  </sheetViews>
  <sheetFormatPr defaultRowHeight="15.7" x14ac:dyDescent="0.35"/>
  <cols>
    <col min="1" max="1" width="7.296875" bestFit="1" customWidth="1"/>
    <col min="2" max="2" width="11.09765625" bestFit="1" customWidth="1"/>
    <col min="3" max="3" width="7.09765625" bestFit="1" customWidth="1"/>
    <col min="4" max="4" width="15.09765625" bestFit="1" customWidth="1"/>
    <col min="5" max="26" width="9.19921875" bestFit="1" customWidth="1"/>
    <col min="27" max="27" width="7.09765625" bestFit="1" customWidth="1"/>
  </cols>
  <sheetData>
    <row r="2" spans="1:4" x14ac:dyDescent="0.35">
      <c r="A2" s="12" t="s">
        <v>3</v>
      </c>
      <c r="B2" s="12" t="s">
        <v>2</v>
      </c>
      <c r="C2" t="s">
        <v>86</v>
      </c>
      <c r="D2" t="s">
        <v>85</v>
      </c>
    </row>
    <row r="3" spans="1:4" x14ac:dyDescent="0.35">
      <c r="A3" t="s">
        <v>18</v>
      </c>
      <c r="B3" t="s">
        <v>13</v>
      </c>
      <c r="C3">
        <v>4</v>
      </c>
      <c r="D3" s="13">
        <v>0.15552523874488403</v>
      </c>
    </row>
    <row r="4" spans="1:4" x14ac:dyDescent="0.35">
      <c r="B4" t="s">
        <v>17</v>
      </c>
      <c r="C4">
        <v>4</v>
      </c>
      <c r="D4" s="13">
        <v>0.1432469304229195</v>
      </c>
    </row>
    <row r="5" spans="1:4" x14ac:dyDescent="0.35">
      <c r="B5" t="s">
        <v>21</v>
      </c>
      <c r="C5">
        <v>1</v>
      </c>
      <c r="D5" s="13">
        <v>4.0927694406548434E-2</v>
      </c>
    </row>
    <row r="6" spans="1:4" x14ac:dyDescent="0.35">
      <c r="B6" t="s">
        <v>63</v>
      </c>
      <c r="C6">
        <v>1</v>
      </c>
      <c r="D6" s="13">
        <v>3.2742155525238743E-2</v>
      </c>
    </row>
    <row r="7" spans="1:4" x14ac:dyDescent="0.35">
      <c r="B7" t="s">
        <v>26</v>
      </c>
      <c r="C7">
        <v>1</v>
      </c>
      <c r="D7" s="13">
        <v>2.4556616643929059E-2</v>
      </c>
    </row>
    <row r="8" spans="1:4" x14ac:dyDescent="0.35">
      <c r="A8" t="s">
        <v>83</v>
      </c>
      <c r="C8">
        <v>11</v>
      </c>
      <c r="D8" s="13">
        <v>0.39699863574351979</v>
      </c>
    </row>
    <row r="9" spans="1:4" x14ac:dyDescent="0.35">
      <c r="A9" t="s">
        <v>14</v>
      </c>
      <c r="B9" t="s">
        <v>53</v>
      </c>
      <c r="C9">
        <v>4</v>
      </c>
      <c r="D9" s="13">
        <v>0.208731241473397</v>
      </c>
    </row>
    <row r="10" spans="1:4" x14ac:dyDescent="0.35">
      <c r="B10" t="s">
        <v>35</v>
      </c>
      <c r="C10">
        <v>4</v>
      </c>
      <c r="D10" s="13">
        <v>0.165075034106412</v>
      </c>
    </row>
    <row r="11" spans="1:4" x14ac:dyDescent="0.35">
      <c r="B11" t="s">
        <v>26</v>
      </c>
      <c r="C11">
        <v>3</v>
      </c>
      <c r="D11" s="13">
        <v>0.13642564802182811</v>
      </c>
    </row>
    <row r="12" spans="1:4" x14ac:dyDescent="0.35">
      <c r="B12" t="s">
        <v>21</v>
      </c>
      <c r="C12">
        <v>2</v>
      </c>
      <c r="D12" s="13">
        <v>9.2769440654843105E-2</v>
      </c>
    </row>
    <row r="13" spans="1:4" x14ac:dyDescent="0.35">
      <c r="A13" t="s">
        <v>84</v>
      </c>
      <c r="C13">
        <v>13</v>
      </c>
      <c r="D13" s="13">
        <v>0.60300136425648021</v>
      </c>
    </row>
    <row r="14" spans="1:4" x14ac:dyDescent="0.35">
      <c r="A14" t="s">
        <v>82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:C26"/>
    </sheetView>
  </sheetViews>
  <sheetFormatPr defaultRowHeight="15.7" x14ac:dyDescent="0.35"/>
  <cols>
    <col min="2" max="2" width="11" bestFit="1" customWidth="1"/>
    <col min="5" max="5" width="10.8984375" bestFit="1" customWidth="1"/>
    <col min="7" max="7" width="11" customWidth="1"/>
  </cols>
  <sheetData>
    <row r="2" spans="1:7" x14ac:dyDescent="0.3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ED228725-D8BE-4F6E-937A-D7D81129B383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6" zoomScaleNormal="100" workbookViewId="0">
      <selection activeCell="K34" sqref="K34"/>
    </sheetView>
  </sheetViews>
  <sheetFormatPr defaultRowHeight="15.7" x14ac:dyDescent="0.35"/>
  <cols>
    <col min="2" max="2" width="21.09765625" bestFit="1" customWidth="1"/>
    <col min="4" max="4" width="12.3984375" bestFit="1" customWidth="1"/>
  </cols>
  <sheetData>
    <row r="2" spans="2:4" x14ac:dyDescent="0.35">
      <c r="B2" t="s">
        <v>73</v>
      </c>
    </row>
    <row r="3" spans="2:4" x14ac:dyDescent="0.35">
      <c r="B3" s="1" t="s">
        <v>2</v>
      </c>
      <c r="C3" s="1" t="s">
        <v>4</v>
      </c>
      <c r="D3" s="1" t="s">
        <v>7</v>
      </c>
    </row>
    <row r="4" spans="2:4" x14ac:dyDescent="0.35">
      <c r="B4" s="1" t="s">
        <v>26</v>
      </c>
      <c r="C4" s="2">
        <v>18</v>
      </c>
      <c r="D4" s="9">
        <v>1600000</v>
      </c>
    </row>
    <row r="5" spans="2:4" x14ac:dyDescent="0.35">
      <c r="B5" s="1" t="s">
        <v>21</v>
      </c>
      <c r="C5" s="2">
        <v>42</v>
      </c>
      <c r="D5" s="9">
        <v>2400000</v>
      </c>
    </row>
    <row r="6" spans="2:4" x14ac:dyDescent="0.35">
      <c r="B6" s="1" t="s">
        <v>53</v>
      </c>
      <c r="C6" s="2">
        <v>21</v>
      </c>
      <c r="D6" s="9">
        <v>2400000</v>
      </c>
    </row>
    <row r="7" spans="2:4" x14ac:dyDescent="0.35">
      <c r="B7" s="1" t="s">
        <v>13</v>
      </c>
      <c r="C7" s="2">
        <v>63</v>
      </c>
      <c r="D7" s="9">
        <v>2860000</v>
      </c>
    </row>
    <row r="8" spans="2:4" x14ac:dyDescent="0.35">
      <c r="B8" s="1" t="s">
        <v>35</v>
      </c>
      <c r="C8" s="2">
        <v>26</v>
      </c>
      <c r="D8" s="9">
        <v>1280000</v>
      </c>
    </row>
    <row r="9" spans="2:4" x14ac:dyDescent="0.35">
      <c r="B9" s="1" t="s">
        <v>17</v>
      </c>
      <c r="C9" s="2">
        <v>69</v>
      </c>
      <c r="D9" s="9">
        <v>3000000</v>
      </c>
    </row>
    <row r="10" spans="2:4" x14ac:dyDescent="0.3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G3" sqref="G3:G26"/>
    </sheetView>
  </sheetViews>
  <sheetFormatPr defaultRowHeight="15.7" x14ac:dyDescent="0.35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35">
      <c r="A1" t="s">
        <v>66</v>
      </c>
    </row>
    <row r="2" spans="1:7" x14ac:dyDescent="0.3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5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5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5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5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5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5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5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5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5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5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5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5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5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5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5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5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5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5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5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5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5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5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5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5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{DBE482F5-0DDE-446D-9C7B-95AA4B61E398}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{B8E30922-D556-4246-B45A-715F68472CD9}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{AAAF6C31-6C77-4345-A172-BE7C4C2F8585}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E482F5-0DDE-446D-9C7B-95AA4B61E39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B8E30922-D556-4246-B45A-715F68472CD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AAAF6C31-6C77-4345-A172-BE7C4C2F858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O23" sqref="O23"/>
    </sheetView>
  </sheetViews>
  <sheetFormatPr defaultRowHeight="15.7" x14ac:dyDescent="0.35"/>
  <cols>
    <col min="3" max="3" width="11" bestFit="1" customWidth="1"/>
    <col min="8" max="8" width="10.8984375" bestFit="1" customWidth="1"/>
  </cols>
  <sheetData>
    <row r="1" spans="1:8" x14ac:dyDescent="0.35">
      <c r="A1" t="s">
        <v>66</v>
      </c>
    </row>
    <row r="2" spans="1:8" x14ac:dyDescent="0.3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73742</xdr:colOff>
                <xdr:row>3</xdr:row>
                <xdr:rowOff>22123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관우 노</cp:lastModifiedBy>
  <dcterms:created xsi:type="dcterms:W3CDTF">2023-08-09T00:13:15Z</dcterms:created>
  <dcterms:modified xsi:type="dcterms:W3CDTF">2024-09-18T15:48:59Z</dcterms:modified>
</cp:coreProperties>
</file>