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\Desktop\시험대비 보충자료+[원패스]_컴퓨터활용능력_1급_올인원_(필기+실기)_예제파일\2025_기출문제집_컴활1급실기_학습자료_241206 update\02 최신기출유형\07회\"/>
    </mc:Choice>
  </mc:AlternateContent>
  <xr:revisionPtr revIDLastSave="0" documentId="13_ncr:1_{7FCB1A45-660A-43FB-A88E-6F2A41B807DC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_FilterDatabase" localSheetId="3" hidden="1">'분석작업-2'!$D$2:$G$26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03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2" l="1"/>
  <c r="I32" i="2"/>
  <c r="I33" i="2"/>
  <c r="I34" i="2"/>
  <c r="I35" i="2"/>
  <c r="I36" i="2"/>
  <c r="I31" i="2"/>
  <c r="H37" i="2" a="1"/>
  <c r="H37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1" i="2" a="1"/>
  <c r="H31" i="2" s="1"/>
  <c r="I26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/>
  <c r="J17" i="2"/>
  <c r="J26" i="2"/>
  <c r="J6" i="2"/>
  <c r="J18" i="2"/>
  <c r="J7" i="2"/>
  <c r="J19" i="2"/>
  <c r="J8" i="2"/>
  <c r="J20" i="2"/>
  <c r="J25" i="2"/>
  <c r="J16" i="2"/>
  <c r="J9" i="2"/>
  <c r="J21" i="2"/>
  <c r="J10" i="2"/>
  <c r="J22" i="2"/>
  <c r="J11" i="2"/>
  <c r="J23" i="2"/>
  <c r="J27" i="2"/>
  <c r="J12" i="2"/>
  <c r="J24" i="2"/>
  <c r="J15" i="2"/>
  <c r="J13" i="2"/>
  <c r="J14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DAA60B-DB35-4558-AC6A-EF86F4ECF82E}" sourceFile="C:\2025_기출문제집_컴활1급실기_학습자료_241206 update\02 최신기출유형\07회\문화센터.xlsx" keepAlive="1" name="문화센터" type="5" refreshedVersion="7" background="1">
    <dbPr connection="Provider=Microsoft.ACE.OLEDB.12.0;User ID=Admin;Data Source=C: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682CE103-B657-4829-A74A-FF46A919104D}" sourceFile="C:\2025_기출문제집_컴활1급실기_학습자료_241206 update\02 최신기출유형\07회\문화센터.xlsx" keepAlive="1" name="문화센터1" type="5" refreshedVersion="7" background="1">
    <dbPr connection="Provider=Microsoft.ACE.OLEDB.12.0;User ID=Admin;Data Source=C: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3" xr16:uid="{5CAD9E68-05D7-42BC-90A6-67C93D69C539}" sourceFile="C:\2025_기출문제집_컴활1급실기_학습자료_241206 update\02 최신기출유형\07회\문화센터.xlsx" keepAlive="1" name="문화센터2" type="5" refreshedVersion="7" background="1">
    <dbPr connection="Provider=Microsoft.ACE.OLEDB.12.0;User ID=Admin;Data Source=C: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<sst xmlns="http://schemas.openxmlformats.org/spreadsheetml/2006/main" count="476" uniqueCount="82">
  <si>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</si>
  <si>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</si>
  <si>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</si>
  <si>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</si>
  <si>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</si>
  <si>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</si>
  <si>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</si>
  <si>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</si>
  <si>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</si>
  <si>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</si>
  <si>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</si>
  <si>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</si>
  <si>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</si>
  <si>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</si>
  <si>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</si>
  <si>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</si>
  <si>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</si>
  <si>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</si>
  <si>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</si>
  <si>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</si>
  <si>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</si>
  <si>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</si>
  <si>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</si>
  <si>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</si>
  <si>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</si>
  <si>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</si>
  <si>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</si>
  <si>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</si>
  <si>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</si>
  <si>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</si>
  <si>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</si>
  <si>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</si>
  <si>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</si>
  <si>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</si>
  <si>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</si>
  <si>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</si>
  <si>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</si>
  <si>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</si>
  <si>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</si>
  <si>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</si>
  <si>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</si>
  <si>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</si>
  <si>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</si>
  <si>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</si>
  <si>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</si>
  <si>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</si>
  <si>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</si>
  <si>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</si>
  <si>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</si>
  <si>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</si>
  <si>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</si>
  <si>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</si>
  <si>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</si>
  <si>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</si>
  <si>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</si>
  <si>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</si>
  <si>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</si>
  <si>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</si>
  <si>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</si>
  <si>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</si>
  <si>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</si>
  <si>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</si>
  <si>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</si>
  <si>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</si>
  <si>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</si>
  <si>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</si>
  <si>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</si>
  <si>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</si>
  <si>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</si>
  <si>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</si>
  <si>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</si>
  <si>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</si>
  <si>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</si>
  <si>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</si>
  <si>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</si>
  <si>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</si>
  <si>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</si>
  <si>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</si>
  <si>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</si>
  <si>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</si>
  <si>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인원수</t>
  </si>
  <si>
    <t>합계 : 월급여액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</si>
</sst>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747952"/>
        <c:axId val="49974762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49974762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747952"/>
        <c:crosses val="max"/>
        <c:crossBetween val="between"/>
      </c:valAx>
      <c:catAx>
        <c:axId val="49974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974762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</xdr:row>
          <xdr:rowOff>0</xdr:rowOff>
        </xdr:from>
        <xdr:to>
          <xdr:col>8</xdr:col>
          <xdr:colOff>809625</xdr:colOff>
          <xdr:row>3</xdr:row>
          <xdr:rowOff>9525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200025</xdr:rowOff>
        </xdr:from>
        <xdr:to>
          <xdr:col>9</xdr:col>
          <xdr:colOff>19050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9.479447569443" backgroundQuery="1" createdVersion="7" refreshedVersion="7" minRefreshableVersion="3" recordCount="24" xr:uid="{1E869C1C-6CD0-4244-BD01-167902B54617}">
  <cacheSource type="external" connectionId="3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8C0C11-D262-45E9-953B-8736142C53B0}" name="피벗 테이블6" cacheId="103" applyNumberFormats="0" applyBorderFormats="0" applyFontFormats="0" applyPatternFormats="0" applyAlignmentFormats="0" applyWidthHeightFormats="1" dataCaption="값" errorCaption="없음" showError="1" updatedVersion="7" minRefreshableVersion="3" useAutoFormatting="1" itemPrintTitles="1" createdVersion="7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2" baseItem="1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18" sqref="M18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AND($D3="여",OR($C3&lt;&gt;"발레",$C3&lt;&gt;"네일아트"))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7" workbookViewId="0">
      <selection activeCell="I38" sqref="I38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6" t="str">
        <f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MAX(H5*VLOOKUP(E5,$A$32:$E$36,MATCH(F5*G5,$B$31:$E$31,1)+1,TRUE),100000)</f>
        <v>286000</v>
      </c>
      <c r="J5" s="6" t="str">
        <f t="shared" ref="J5:J27" si="2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>
        <f t="shared" si="2"/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>
        <f t="shared" si="2"/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>
        <f t="shared" si="2"/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>
        <f t="shared" si="2"/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>
        <f t="shared" si="2"/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>
        <f t="shared" si="2"/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>
        <f t="shared" si="2"/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>
        <f t="shared" si="2"/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>
        <f t="shared" si="2"/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>
        <f t="shared" si="2"/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>MAX(H26*VLOOKUP(E26,$A$32:$E$36,MATCH(F26*G26,$B$31:$E$31,1)+1,TRUE),100000)</f>
        <v>360000</v>
      </c>
      <c r="J26" s="6" t="str">
        <f t="shared" si="2"/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TEXT(SUM(($C$4:$C$27=G31)*($E$4:$E$27)),"# 명")</f>
        <v>120 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TEXT(SUM(($C$4:$C$27=G32)*($E$4:$E$27)),"# 명")</f>
        <v>117 명</v>
      </c>
      <c r="I32" s="6">
        <f t="shared" ref="I32:I36" si="3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TEXT(SUM(($C$4:$C$27=G33)*($E$4:$E$27)),"# 명")</f>
        <v>126 명</v>
      </c>
      <c r="I33" s="6" t="str">
        <f t="shared" si="3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TEXT(SUM(($C$4:$C$27=G34)*($E$4:$E$27)),"# 명")</f>
        <v>259 명</v>
      </c>
      <c r="I34" s="6">
        <f t="shared" si="3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TEXT(SUM(($C$4:$C$27=G35)*($E$4:$E$27)),"# 명")</f>
        <v>218 명</v>
      </c>
      <c r="I35" s="6">
        <f t="shared" si="3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TEXT(SUM(($C$4:$C$27=G36)*($E$4:$E$27)),"# 명")</f>
        <v>314 명</v>
      </c>
      <c r="I36" s="6">
        <f t="shared" si="3"/>
        <v>2846666.6666666665</v>
      </c>
    </row>
    <row r="37" spans="1:9" x14ac:dyDescent="0.3">
      <c r="G37" s="1" t="s">
        <v>63</v>
      </c>
      <c r="H37" s="1" t="str">
        <f t="array" ref="H37">TEXT(SUM(($C$4:$C$27=G37)*($E$4:$E$27)),"# 명")</f>
        <v>42 명</v>
      </c>
      <c r="I37" s="6" t="str">
        <f>IFERROR(AVERAGEIFS($H$4:$H$27,$C$4:$C$27,G37,$E$4:$E$27,"&gt;=50"),"")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G12" sqref="G12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5" width="15.25" bestFit="1" customWidth="1"/>
    <col min="6" max="6" width="13.125" bestFit="1" customWidth="1"/>
    <col min="7" max="7" width="15.25" bestFit="1" customWidth="1"/>
    <col min="8" max="8" width="13.125" bestFit="1" customWidth="1"/>
    <col min="9" max="9" width="15.25" bestFit="1" customWidth="1"/>
    <col min="10" max="10" width="13.125" bestFit="1" customWidth="1"/>
    <col min="11" max="11" width="15.25" bestFit="1" customWidth="1"/>
    <col min="12" max="12" width="13.125" bestFit="1" customWidth="1"/>
    <col min="13" max="13" width="15.25" bestFit="1" customWidth="1"/>
    <col min="14" max="14" width="13.125" bestFit="1" customWidth="1"/>
    <col min="15" max="15" width="15.25" bestFit="1" customWidth="1"/>
    <col min="16" max="16" width="18" bestFit="1" customWidth="1"/>
    <col min="17" max="17" width="20.125" bestFit="1" customWidth="1"/>
    <col min="18" max="25" width="9.375" bestFit="1" customWidth="1"/>
    <col min="26" max="26" width="7.375" bestFit="1" customWidth="1"/>
  </cols>
  <sheetData>
    <row r="2" spans="1:4" x14ac:dyDescent="0.3">
      <c r="A2" s="12" t="s">
        <v>3</v>
      </c>
      <c r="B2" s="12" t="s">
        <v>2</v>
      </c>
      <c r="C2" t="s">
        <v>80</v>
      </c>
      <c r="D2" t="s">
        <v>81</v>
      </c>
    </row>
    <row r="3" spans="1:4" x14ac:dyDescent="0.3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3">
      <c r="B4" t="s">
        <v>17</v>
      </c>
      <c r="C4" s="18">
        <v>4</v>
      </c>
      <c r="D4" s="13">
        <v>0.1432469304229195</v>
      </c>
    </row>
    <row r="5" spans="1:4" x14ac:dyDescent="0.3">
      <c r="B5" t="s">
        <v>21</v>
      </c>
      <c r="C5" s="18">
        <v>1</v>
      </c>
      <c r="D5" s="13">
        <v>4.0927694406548434E-2</v>
      </c>
    </row>
    <row r="6" spans="1:4" x14ac:dyDescent="0.3">
      <c r="B6" t="s">
        <v>63</v>
      </c>
      <c r="C6" s="18">
        <v>1</v>
      </c>
      <c r="D6" s="13">
        <v>3.2742155525238743E-2</v>
      </c>
    </row>
    <row r="7" spans="1:4" x14ac:dyDescent="0.3">
      <c r="B7" t="s">
        <v>26</v>
      </c>
      <c r="C7" s="18">
        <v>1</v>
      </c>
      <c r="D7" s="13">
        <v>2.4556616643929059E-2</v>
      </c>
    </row>
    <row r="8" spans="1:4" x14ac:dyDescent="0.3">
      <c r="A8" t="s">
        <v>78</v>
      </c>
      <c r="C8" s="18">
        <v>11</v>
      </c>
      <c r="D8" s="13">
        <v>0.39699863574351979</v>
      </c>
    </row>
    <row r="9" spans="1:4" x14ac:dyDescent="0.3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3">
      <c r="B10" t="s">
        <v>35</v>
      </c>
      <c r="C10" s="18">
        <v>4</v>
      </c>
      <c r="D10" s="13">
        <v>0.165075034106412</v>
      </c>
    </row>
    <row r="11" spans="1:4" x14ac:dyDescent="0.3">
      <c r="B11" t="s">
        <v>26</v>
      </c>
      <c r="C11" s="18">
        <v>3</v>
      </c>
      <c r="D11" s="13">
        <v>0.13642564802182811</v>
      </c>
    </row>
    <row r="12" spans="1:4" x14ac:dyDescent="0.3">
      <c r="B12" t="s">
        <v>21</v>
      </c>
      <c r="C12" s="18">
        <v>2</v>
      </c>
      <c r="D12" s="13">
        <v>9.2769440654843105E-2</v>
      </c>
    </row>
    <row r="13" spans="1:4" x14ac:dyDescent="0.3">
      <c r="A13" t="s">
        <v>79</v>
      </c>
      <c r="C13" s="18">
        <v>13</v>
      </c>
      <c r="D13" s="13">
        <v>0.60300136425648021</v>
      </c>
    </row>
    <row r="14" spans="1:4" x14ac:dyDescent="0.3">
      <c r="A14" t="s">
        <v>77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P19" sqref="P19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223D367E-3118-436F-9A2A-F2B9542F5795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4" zoomScaleNormal="100" workbookViewId="0">
      <selection activeCell="P28" sqref="P28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2" sqref="K12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{714931CE-3B92-41B8-9E8C-E15D82CE6278}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9525</xdr:colOff>
                    <xdr:row>1</xdr:row>
                    <xdr:rowOff>0</xdr:rowOff>
                  </from>
                  <to>
                    <xdr:col>8</xdr:col>
                    <xdr:colOff>809625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3</xdr:row>
                    <xdr:rowOff>200025</xdr:rowOff>
                  </from>
                  <to>
                    <xdr:col>9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14931CE-3B92-41B8-9E8C-E15D82CE627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M27" sqref="M27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V p L W s w 7 g y + k A A A A 9 Q A A A B I A H A B D b 2 5 m a W c v U G F j a 2 F n Z S 5 4 b W w g o h g A K K A U A A A A A A A A A A A A A A A A A A A A A A A A A A A A h Y + x D o I w G I R f h X S n r c V B y U 8 Z H J X E a G J c S a n Q A K 2 h x f J u D j 6 S r y B G U T f H + + 4 u u b t f b 5 A O b R N c Z G e V 0 Q m a Y Y o C q Y U p l C 4 T 1 L t T u E A p h 2 0 u 6 r y U w R j W N h 6 s S l D l 3 D k m x H u P f Y R N V x J G 6 Y w c s 8 1 e V L L N Q 6 W t y 7 W Q 6 N M q / r c Q h 8 N r D G d 4 G e E 5 Y 5 g C m R h k S n 9 9 N s 5 9 u j 8 Q V n 3 j + k 7 y 2 o T r H Z B J A n l f 4 A 9 Q S w M E F A A C A A g A z V p L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1 a S 1 o o i k e 4 D g A A A B E A A A A T A B w A R m 9 y b X V s Y X M v U 2 V j d G l v b j E u b S C i G A A o o B Q A A A A A A A A A A A A A A A A A A A A A A A A A A A A r T k 0 u y c z P U w i G 0 I b W A F B L A Q I t A B Q A A g A I A M 1 a S 1 r M O 4 M v p A A A A P U A A A A S A A A A A A A A A A A A A A A A A A A A A A B D b 2 5 m a W c v U G F j a 2 F n Z S 5 4 b W x Q S w E C L Q A U A A I A C A D N W k t a D 8 r p q 6 Q A A A D p A A A A E w A A A A A A A A A A A A A A A A D w A A A A W 0 N v b n R l b n R f V H l w Z X N d L n h t b F B L A Q I t A B Q A A g A I A M 1 a S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V 8 l K / Q 2 H Q I 9 S x W N C t d 4 y A A A A A A I A A A A A A B B m A A A A A Q A A I A A A A D d P i t W M k C p S r o u K L g l g m H w r 2 q w 0 o l O S q e U W Q 0 L J B m P / A A A A A A 6 A A A A A A g A A I A A A A F s E f G m Y R y O t r u K 6 s d 0 5 f o O 5 A B d z u y w g 0 n Y s 1 o J q 0 W X M U A A A A M 9 f L W E N K 8 I w D p 0 z Q j F d R Y 2 9 n v 5 W p c w u 9 B R d f 1 F 3 g l T k 6 n z u r q E R N R h k l x y a f V z e n 2 I W D 3 O x i q e / D 2 8 R u o l Q 5 Q P i r I j z X 7 E p l R d + 4 f 9 Z / Z K D Q A A A A D a 1 L a c M U I 4 j W P E B O 7 L c + e p Z D n 9 a T 4 B Y p 1 T c H J O z M u E N J Z M c Y T 6 q e N E y w h J f B q 5 B 4 s w I w z Q X 5 J P m k S f / M L 3 2 3 K s = < / D a t a M a s h u p > 
</file>

<file path=customXml/itemProps1.xml><?xml version="1.0" encoding="utf-8"?>
<ds:datastoreItem xmlns:ds="http://schemas.openxmlformats.org/officeDocument/2006/customXml" ds:itemID="{8A260FE7-245B-4827-BDDA-B6917F6A44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2025-02-11T01:32:59Z</cp:lastPrinted>
  <dcterms:created xsi:type="dcterms:W3CDTF">2023-08-09T00:13:15Z</dcterms:created>
  <dcterms:modified xsi:type="dcterms:W3CDTF">2025-02-11T02:32:41Z</dcterms:modified>
</cp:coreProperties>
</file>