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yj32\Desktop\컴활 기출\2025_기출문제집_컴활1급실기_학습자료_241206 update\02 최신기출유형\07회\"/>
    </mc:Choice>
  </mc:AlternateContent>
  <xr:revisionPtr revIDLastSave="0" documentId="13_ncr:1_{DA555C1B-645F-471C-8660-A42EC4B871BF}" xr6:coauthVersionLast="47" xr6:coauthVersionMax="47" xr10:uidLastSave="{00000000-0000-0000-0000-000000000000}"/>
  <bookViews>
    <workbookView xWindow="-110" yWindow="-110" windowWidth="25820" windowHeight="15500" activeTab="6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I32" i="2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/>
  <c r="H35" i="2" a="1"/>
  <c r="H35" i="2" s="1"/>
  <c r="H36" i="2" a="1"/>
  <c r="H36" i="2" s="1"/>
  <c r="H37" i="2" a="1"/>
  <c r="H37" i="2"/>
  <c r="H31" i="2" a="1"/>
  <c r="H3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9" i="2" a="1"/>
  <c r="J13" i="2" a="1"/>
  <c r="J17" i="2" a="1"/>
  <c r="J21" i="2" a="1"/>
  <c r="J25" i="2" a="1"/>
  <c r="J10" i="2" a="1"/>
  <c r="J14" i="2" a="1"/>
  <c r="J18" i="2" a="1"/>
  <c r="J22" i="2" a="1"/>
  <c r="J7" i="2" a="1"/>
  <c r="J11" i="2" a="1"/>
  <c r="J15" i="2" a="1"/>
  <c r="J19" i="2" a="1"/>
  <c r="J23" i="2" a="1"/>
  <c r="J27" i="2" a="1"/>
  <c r="J8" i="2" a="1"/>
  <c r="J16" i="2" a="1"/>
  <c r="J24" i="2" a="1"/>
  <c r="J6" i="2" a="1"/>
  <c r="J26" i="2" a="1"/>
  <c r="J12" i="2" a="1"/>
  <c r="J20" i="2" a="1"/>
  <c r="J4" i="2" a="1"/>
  <c r="J20" i="2" l="1"/>
  <c r="J12" i="2"/>
  <c r="J26" i="2"/>
  <c r="J6" i="2"/>
  <c r="J24" i="2"/>
  <c r="J16" i="2"/>
  <c r="J8" i="2"/>
  <c r="J27" i="2"/>
  <c r="J23" i="2"/>
  <c r="J19" i="2"/>
  <c r="J15" i="2"/>
  <c r="J11" i="2"/>
  <c r="J7" i="2"/>
  <c r="J22" i="2"/>
  <c r="J18" i="2"/>
  <c r="J14" i="2"/>
  <c r="J10" i="2"/>
  <c r="J25" i="2"/>
  <c r="J21" i="2"/>
  <c r="J17" i="2"/>
  <c r="J13" i="2"/>
  <c r="J9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FF2AE9-7EF5-44BE-B878-E5764AE7D83E}" sourceFile="C:\Users\syj32\Desktop\컴활 기출\2025_기출문제집_컴활1급실기_학습자료_241206 update\02 최신기출유형\07회\문화센터.xlsx" keepAlive="1" name="문화센터" type="5" refreshedVersion="8" background="1">
    <dbPr connection="Provider=Microsoft.ACE.OLEDB.12.0;User ID=Admin;Data Source=C:\Users\syj32\Desktop\컴활 기출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<sst xmlns="http://schemas.openxmlformats.org/spreadsheetml/2006/main" count="478" uniqueCount="83">
  <si>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</si>
  <si>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</si>
  <si>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</si>
  <si>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</si>
  <si>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</si>
  <si>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</si>
  <si>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</si>
  <si>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</si>
  <si>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</si>
  <si>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</si>
  <si>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</si>
  <si>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</si>
  <si>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</si>
  <si>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</si>
  <si>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</si>
  <si>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</si>
  <si>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</si>
  <si>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</si>
  <si>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</si>
  <si>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</si>
  <si>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</si>
  <si>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</si>
  <si>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</si>
  <si>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</si>
  <si>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</si>
  <si>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</si>
  <si>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</si>
  <si>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</si>
  <si>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</si>
  <si>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</si>
  <si>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</si>
  <si>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</si>
  <si>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</si>
  <si>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</si>
  <si>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</si>
  <si>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</si>
  <si>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</si>
  <si>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</si>
  <si>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</si>
  <si>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</si>
  <si>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</si>
  <si>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</si>
  <si>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</si>
  <si>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</si>
  <si>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</si>
  <si>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</si>
  <si>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</si>
  <si>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</si>
  <si>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</si>
  <si>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</si>
  <si>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</si>
  <si>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</si>
  <si>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</si>
  <si>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</si>
  <si>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</si>
  <si>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</si>
  <si>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</si>
  <si>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</si>
  <si>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</si>
  <si>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</si>
  <si>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</si>
  <si>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</si>
  <si>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</si>
  <si>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</si>
  <si>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</si>
  <si>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</si>
  <si>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</si>
  <si>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</si>
  <si>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</si>
  <si>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</si>
  <si>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</si>
  <si>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</si>
  <si>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</si>
  <si>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</si>
  <si>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</si>
  <si>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</si>
  <si>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</si>
  <si>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</si>
  <si>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</si>
  <si>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인원수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</si>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</sst>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1015215"/>
        <c:axId val="100753839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00753839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01015215"/>
        <c:crosses val="max"/>
        <c:crossBetween val="between"/>
      </c:valAx>
      <c:catAx>
        <c:axId val="2101015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753839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11</xdr:row>
      <xdr:rowOff>196850</xdr:rowOff>
    </xdr:from>
    <xdr:to>
      <xdr:col>9</xdr:col>
      <xdr:colOff>6350</xdr:colOff>
      <xdr:row>31</xdr:row>
      <xdr:rowOff>196850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50800</xdr:colOff>
          <xdr:row>2</xdr:row>
          <xdr:rowOff>203200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영준" refreshedDate="45754.902987615744" backgroundQuery="1" createdVersion="8" refreshedVersion="8" minRefreshableVersion="3" recordCount="24" xr:uid="{A4C205B6-4BA4-487B-8E3E-D5DA656F7E42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0CAD3E-4A0F-419E-9187-CE3A3E3D56E6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>
  <location ref="A2:D14" firstHeaderRow="0" firstDataRow="1" firstDataCol="2"/>
  <pivotFields count="11">
    <pivotField name="인원수11" dataField="1" compact="0" outline="0" subtotalTop="0" showAll="0" sortType="descending" countASubtotal="1">
      <items count="25">
        <item x="7"/>
        <item x="6"/>
        <item x="14"/>
        <item x="10"/>
        <item x="9"/>
        <item x="23"/>
        <item x="2"/>
        <item x="22"/>
        <item x="5"/>
        <item x="8"/>
        <item x="12"/>
        <item x="15"/>
        <item x="11"/>
        <item x="13"/>
        <item x="19"/>
        <item x="18"/>
        <item x="3"/>
        <item x="21"/>
        <item x="0"/>
        <item x="17"/>
        <item x="1"/>
        <item x="16"/>
        <item x="20"/>
        <item x="4"/>
        <item t="countA"/>
      </items>
    </pivotField>
    <pivotField compact="0" outline="0" subtotalTop="0" showAll="0"/>
    <pivotField axis="axisRow" compact="0" outline="0" subtotalTop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subtotalCaption="? 평균" compact="0" outline="0" subtotalTop="0" showAll="0" avgSubtotal="1">
      <items count="3">
        <item x="1"/>
        <item x="0"/>
        <item t="avg"/>
      </items>
    </pivotField>
    <pivotField compact="0" outline="0" subtotalTop="0" showAll="0">
      <items count="19">
        <item x="11"/>
        <item x="0"/>
        <item x="1"/>
        <item x="14"/>
        <item x="16"/>
        <item x="6"/>
        <item x="4"/>
        <item x="2"/>
        <item x="13"/>
        <item x="8"/>
        <item x="17"/>
        <item x="3"/>
        <item x="12"/>
        <item x="15"/>
        <item x="5"/>
        <item x="7"/>
        <item x="9"/>
        <item x="10"/>
        <item t="default"/>
      </items>
    </pivotField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4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C1" zoomScale="85" zoomScaleNormal="85" workbookViewId="0">
      <selection activeCell="T19" sqref="T19"/>
    </sheetView>
  </sheetViews>
  <sheetFormatPr defaultRowHeight="17" x14ac:dyDescent="0.45"/>
  <cols>
    <col min="1" max="1" width="7.83203125" bestFit="1" customWidth="1"/>
    <col min="2" max="2" width="11" bestFit="1" customWidth="1"/>
    <col min="3" max="3" width="11.75" bestFit="1" customWidth="1"/>
    <col min="4" max="4" width="9.33203125" bestFit="1" customWidth="1"/>
    <col min="5" max="5" width="10.83203125" bestFit="1" customWidth="1"/>
    <col min="8" max="8" width="11.58203125" bestFit="1" customWidth="1"/>
    <col min="9" max="10" width="10.08203125" bestFit="1" customWidth="1"/>
    <col min="11" max="11" width="11.58203125" bestFit="1" customWidth="1"/>
  </cols>
  <sheetData>
    <row r="2" spans="1:1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5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5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5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5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5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5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5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5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5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5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5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5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5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5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5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5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5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5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5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5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5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5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5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5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5">
      <c r="A28" t="s">
        <v>76</v>
      </c>
    </row>
    <row r="29" spans="1:11" x14ac:dyDescent="0.45">
      <c r="A29" t="b">
        <f>OR(LARGE($K$3:$K$26,3)&lt;=$K3,SMALL($K$3:$K$26,3)&gt;=$K3)</f>
        <v>0</v>
      </c>
    </row>
    <row r="31" spans="1:11" x14ac:dyDescent="0.45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5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5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5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5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5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5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5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AND($D3="여",($C3="발레")+($C3="네일아트"))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zoomScale="85" zoomScaleNormal="85" workbookViewId="0">
      <selection activeCell="J4" sqref="J4:J27"/>
    </sheetView>
  </sheetViews>
  <sheetFormatPr defaultRowHeight="17" x14ac:dyDescent="0.45"/>
  <cols>
    <col min="3" max="3" width="11" bestFit="1" customWidth="1"/>
    <col min="7" max="7" width="11" bestFit="1" customWidth="1"/>
    <col min="8" max="9" width="13.75" bestFit="1" customWidth="1"/>
    <col min="10" max="10" width="10.83203125" bestFit="1" customWidth="1"/>
  </cols>
  <sheetData>
    <row r="2" spans="1:10" x14ac:dyDescent="0.45">
      <c r="A2" t="s">
        <v>66</v>
      </c>
    </row>
    <row r="3" spans="1:10" x14ac:dyDescent="0.45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5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MAX(VLOOKUP($E4,$A$32:$E$36,MATCH($F4*$G4,$B$31:$E$31,1)+1,TRUE)*$H4,100000)</f>
        <v>100000</v>
      </c>
      <c r="J4" s="6" cm="1">
        <f t="array" ref="J4">fn보너스(E4,F4,G4)</f>
        <v>0</v>
      </c>
    </row>
    <row r="5" spans="1:10" x14ac:dyDescent="0.45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MAX(VLOOKUP($E5,$A$32:$E$36,MATCH($F5*$G5,$B$31:$E$31,1)+1,TRUE)*$H5,100000)</f>
        <v>286000</v>
      </c>
      <c r="J5" s="6" cm="1">
        <f t="array" ref="J5">fn보너스(E5,F5,G5)</f>
        <v>0</v>
      </c>
    </row>
    <row r="6" spans="1:10" x14ac:dyDescent="0.45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cm="1">
        <f t="array" ref="J6">fn보너스(E6,F6,G6)</f>
        <v>0</v>
      </c>
    </row>
    <row r="7" spans="1:10" x14ac:dyDescent="0.45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5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5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cm="1">
        <f t="array" ref="J9">fn보너스(E9,F9,G9)</f>
        <v>0</v>
      </c>
    </row>
    <row r="10" spans="1:10" x14ac:dyDescent="0.45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cm="1">
        <f t="array" ref="J10">fn보너스(E10,F10,G10)</f>
        <v>0</v>
      </c>
    </row>
    <row r="11" spans="1:10" x14ac:dyDescent="0.45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5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cm="1">
        <f t="array" ref="J12">fn보너스(E12,F12,G12)</f>
        <v>0</v>
      </c>
    </row>
    <row r="13" spans="1:10" x14ac:dyDescent="0.45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cm="1">
        <f t="array" ref="J13">fn보너스(E13,F13,G13)</f>
        <v>0</v>
      </c>
    </row>
    <row r="14" spans="1:10" x14ac:dyDescent="0.45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cm="1">
        <f t="array" ref="J14">fn보너스(E14,F14,G14)</f>
        <v>0</v>
      </c>
    </row>
    <row r="15" spans="1:10" x14ac:dyDescent="0.45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cm="1">
        <f t="array" ref="J15">fn보너스(E15,F15,G15)</f>
        <v>0</v>
      </c>
    </row>
    <row r="16" spans="1:10" x14ac:dyDescent="0.45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cm="1">
        <f t="array" ref="J16">fn보너스(E16,F16,G16)</f>
        <v>0</v>
      </c>
    </row>
    <row r="17" spans="1:10" x14ac:dyDescent="0.45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cm="1">
        <f t="array" ref="J17">fn보너스(E17,F17,G17)</f>
        <v>0</v>
      </c>
    </row>
    <row r="18" spans="1:10" x14ac:dyDescent="0.45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cm="1">
        <f t="array" ref="J18">fn보너스(E18,F18,G18)</f>
        <v>0</v>
      </c>
    </row>
    <row r="19" spans="1:10" x14ac:dyDescent="0.45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cm="1">
        <f t="array" ref="J19">fn보너스(E19,F19,G19)</f>
        <v>0</v>
      </c>
    </row>
    <row r="20" spans="1:10" x14ac:dyDescent="0.45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cm="1">
        <f t="array" ref="J20">fn보너스(E20,F20,G20)</f>
        <v>0</v>
      </c>
    </row>
    <row r="21" spans="1:10" x14ac:dyDescent="0.45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cm="1">
        <f t="array" ref="J21">fn보너스(E21,F21,G21)</f>
        <v>0</v>
      </c>
    </row>
    <row r="22" spans="1:10" x14ac:dyDescent="0.45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cm="1">
        <f t="array" ref="J22">fn보너스(E22,F22,G22)</f>
        <v>0</v>
      </c>
    </row>
    <row r="23" spans="1:10" x14ac:dyDescent="0.45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5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cm="1">
        <f t="array" ref="J24">fn보너스(E24,F24,G24)</f>
        <v>0</v>
      </c>
    </row>
    <row r="25" spans="1:10" x14ac:dyDescent="0.45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cm="1">
        <f t="array" ref="J25">fn보너스(E25,F25,G25)</f>
        <v>0</v>
      </c>
    </row>
    <row r="26" spans="1:10" x14ac:dyDescent="0.45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cm="1">
        <f t="array" ref="J26">fn보너스(E26,F26,G26)</f>
        <v>0</v>
      </c>
    </row>
    <row r="27" spans="1:10" x14ac:dyDescent="0.45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5">
      <c r="A29" t="s">
        <v>68</v>
      </c>
      <c r="G29" t="s">
        <v>69</v>
      </c>
    </row>
    <row r="30" spans="1:10" x14ac:dyDescent="0.45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5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TEXT(SUM(($G31=$C$4:$C$27)*($E$4:$E$27)),"0명")</f>
        <v>120명</v>
      </c>
      <c r="I31" s="6">
        <f>IFERROR(AVERAGEIFS($H$4:$H$27,$E$4:$E$27,"&gt;=50",$C$4:$C$27,$G31)," ")</f>
        <v>4800000</v>
      </c>
    </row>
    <row r="32" spans="1:10" x14ac:dyDescent="0.45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TEXT(SUM(($G32=$C$4:$C$27)*($E$4:$E$27)),"0명")</f>
        <v>117명</v>
      </c>
      <c r="I32" s="6">
        <f t="shared" ref="I32:I37" si="2">IFERROR(AVERAGEIFS($H$4:$H$27,$E$4:$E$27,"&gt;=50",$C$4:$C$27,$G32)," ")</f>
        <v>4000000</v>
      </c>
    </row>
    <row r="33" spans="1:9" x14ac:dyDescent="0.45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TEXT(SUM(($G33=$C$4:$C$27)*($E$4:$E$27)),"0명")</f>
        <v>126명</v>
      </c>
      <c r="I33" s="6" t="str">
        <f t="shared" si="2"/>
        <v xml:space="preserve"> </v>
      </c>
    </row>
    <row r="34" spans="1:9" x14ac:dyDescent="0.45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TEXT(SUM(($G34=$C$4:$C$27)*($E$4:$E$27)),"0명")</f>
        <v>259명</v>
      </c>
      <c r="I34" s="6">
        <f t="shared" si="2"/>
        <v>2633333.3333333335</v>
      </c>
    </row>
    <row r="35" spans="1:9" x14ac:dyDescent="0.45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TEXT(SUM(($G35=$C$4:$C$27)*($E$4:$E$27)),"0명")</f>
        <v>218명</v>
      </c>
      <c r="I35" s="6">
        <f t="shared" si="2"/>
        <v>3800000</v>
      </c>
    </row>
    <row r="36" spans="1:9" x14ac:dyDescent="0.45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TEXT(SUM(($G36=$C$4:$C$27)*($E$4:$E$27)),"0명")</f>
        <v>314명</v>
      </c>
      <c r="I36" s="6">
        <f t="shared" si="2"/>
        <v>2846666.6666666665</v>
      </c>
    </row>
    <row r="37" spans="1:9" x14ac:dyDescent="0.45">
      <c r="G37" s="1" t="s">
        <v>63</v>
      </c>
      <c r="H37" s="1" t="str">
        <f t="array" ref="H37">TEXT(SUM(($G37=$C$4:$C$27)*($E$4:$E$27)),"0명")</f>
        <v>42명</v>
      </c>
      <c r="I37" s="6" t="str">
        <f t="shared" si="2"/>
        <v xml:space="preserve"> </v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A8" sqref="A8"/>
    </sheetView>
  </sheetViews>
  <sheetFormatPr defaultRowHeight="17" x14ac:dyDescent="0.45"/>
  <cols>
    <col min="1" max="1" width="7.08203125" bestFit="1" customWidth="1"/>
    <col min="2" max="2" width="10.75" bestFit="1" customWidth="1"/>
    <col min="3" max="3" width="6.83203125" bestFit="1" customWidth="1"/>
    <col min="4" max="4" width="14.5" bestFit="1" customWidth="1"/>
  </cols>
  <sheetData>
    <row r="2" spans="1:4" x14ac:dyDescent="0.45">
      <c r="A2" s="12" t="s">
        <v>3</v>
      </c>
      <c r="B2" s="12" t="s">
        <v>2</v>
      </c>
      <c r="C2" t="s">
        <v>79</v>
      </c>
      <c r="D2" t="s">
        <v>78</v>
      </c>
    </row>
    <row r="3" spans="1:4" x14ac:dyDescent="0.45">
      <c r="A3" t="s">
        <v>18</v>
      </c>
      <c r="B3" t="s">
        <v>13</v>
      </c>
      <c r="C3" s="18">
        <v>4</v>
      </c>
      <c r="D3" s="13">
        <v>0.15552523874488403</v>
      </c>
    </row>
    <row r="4" spans="1:4" x14ac:dyDescent="0.45">
      <c r="B4" t="s">
        <v>17</v>
      </c>
      <c r="C4" s="18">
        <v>4</v>
      </c>
      <c r="D4" s="13">
        <v>0.1432469304229195</v>
      </c>
    </row>
    <row r="5" spans="1:4" x14ac:dyDescent="0.45">
      <c r="B5" t="s">
        <v>21</v>
      </c>
      <c r="C5" s="18">
        <v>1</v>
      </c>
      <c r="D5" s="13">
        <v>4.0927694406548434E-2</v>
      </c>
    </row>
    <row r="6" spans="1:4" x14ac:dyDescent="0.45">
      <c r="B6" t="s">
        <v>63</v>
      </c>
      <c r="C6" s="18">
        <v>1</v>
      </c>
      <c r="D6" s="13">
        <v>3.2742155525238743E-2</v>
      </c>
    </row>
    <row r="7" spans="1:4" x14ac:dyDescent="0.45">
      <c r="B7" t="s">
        <v>26</v>
      </c>
      <c r="C7" s="18">
        <v>1</v>
      </c>
      <c r="D7" s="13">
        <v>2.4556616643929059E-2</v>
      </c>
    </row>
    <row r="8" spans="1:4" x14ac:dyDescent="0.45">
      <c r="A8" t="s">
        <v>80</v>
      </c>
      <c r="C8" s="18" t="s">
        <v>82</v>
      </c>
      <c r="D8" s="13">
        <v>3.6090785067592702E-2</v>
      </c>
    </row>
    <row r="9" spans="1:4" x14ac:dyDescent="0.45">
      <c r="A9" t="s">
        <v>14</v>
      </c>
      <c r="B9" t="s">
        <v>53</v>
      </c>
      <c r="C9" s="18">
        <v>4</v>
      </c>
      <c r="D9" s="13">
        <v>0.208731241473397</v>
      </c>
    </row>
    <row r="10" spans="1:4" x14ac:dyDescent="0.45">
      <c r="B10" t="s">
        <v>35</v>
      </c>
      <c r="C10" s="18">
        <v>4</v>
      </c>
      <c r="D10" s="13">
        <v>0.165075034106412</v>
      </c>
    </row>
    <row r="11" spans="1:4" x14ac:dyDescent="0.45">
      <c r="B11" t="s">
        <v>26</v>
      </c>
      <c r="C11" s="18">
        <v>3</v>
      </c>
      <c r="D11" s="13">
        <v>0.13642564802182811</v>
      </c>
    </row>
    <row r="12" spans="1:4" x14ac:dyDescent="0.45">
      <c r="B12" t="s">
        <v>21</v>
      </c>
      <c r="C12" s="18">
        <v>2</v>
      </c>
      <c r="D12" s="13">
        <v>9.2769440654843105E-2</v>
      </c>
    </row>
    <row r="13" spans="1:4" x14ac:dyDescent="0.45">
      <c r="A13" t="s">
        <v>81</v>
      </c>
      <c r="C13" s="18" t="s">
        <v>82</v>
      </c>
      <c r="D13" s="13">
        <v>4.6384720327421552E-2</v>
      </c>
    </row>
    <row r="14" spans="1:4" x14ac:dyDescent="0.45">
      <c r="A14" t="s">
        <v>77</v>
      </c>
      <c r="C14" s="18">
        <v>24</v>
      </c>
      <c r="D14" s="13">
        <v>1</v>
      </c>
    </row>
  </sheetData>
  <sortState xmlns:xlrd2="http://schemas.microsoft.com/office/spreadsheetml/2017/richdata2" ref="A2:D14">
    <sortCondition descending="1" ref="D2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C3" sqref="C3:C26"/>
    </sheetView>
  </sheetViews>
  <sheetFormatPr defaultRowHeight="17" x14ac:dyDescent="0.45"/>
  <cols>
    <col min="2" max="2" width="11" bestFit="1" customWidth="1"/>
    <col min="5" max="5" width="10.83203125" bestFit="1" customWidth="1"/>
    <col min="7" max="7" width="11" customWidth="1"/>
  </cols>
  <sheetData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0A73C874-DBE3-4484-9ED7-22B3E0C6429A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J14" sqref="J14"/>
    </sheetView>
  </sheetViews>
  <sheetFormatPr defaultRowHeight="17" x14ac:dyDescent="0.45"/>
  <cols>
    <col min="2" max="2" width="21.08203125" bestFit="1" customWidth="1"/>
    <col min="4" max="4" width="12.33203125" bestFit="1" customWidth="1"/>
  </cols>
  <sheetData>
    <row r="2" spans="2:4" x14ac:dyDescent="0.45">
      <c r="B2" t="s">
        <v>73</v>
      </c>
    </row>
    <row r="3" spans="2:4" x14ac:dyDescent="0.45">
      <c r="B3" s="1" t="s">
        <v>2</v>
      </c>
      <c r="C3" s="1" t="s">
        <v>4</v>
      </c>
      <c r="D3" s="1" t="s">
        <v>7</v>
      </c>
    </row>
    <row r="4" spans="2:4" x14ac:dyDescent="0.45">
      <c r="B4" s="1" t="s">
        <v>26</v>
      </c>
      <c r="C4" s="2">
        <v>18</v>
      </c>
      <c r="D4" s="9">
        <v>1600000</v>
      </c>
    </row>
    <row r="5" spans="2:4" x14ac:dyDescent="0.45">
      <c r="B5" s="1" t="s">
        <v>21</v>
      </c>
      <c r="C5" s="2">
        <v>42</v>
      </c>
      <c r="D5" s="9">
        <v>2400000</v>
      </c>
    </row>
    <row r="6" spans="2:4" x14ac:dyDescent="0.45">
      <c r="B6" s="1" t="s">
        <v>53</v>
      </c>
      <c r="C6" s="2">
        <v>21</v>
      </c>
      <c r="D6" s="9">
        <v>2400000</v>
      </c>
    </row>
    <row r="7" spans="2:4" x14ac:dyDescent="0.45">
      <c r="B7" s="1" t="s">
        <v>13</v>
      </c>
      <c r="C7" s="2">
        <v>63</v>
      </c>
      <c r="D7" s="9">
        <v>2860000</v>
      </c>
    </row>
    <row r="8" spans="2:4" x14ac:dyDescent="0.45">
      <c r="B8" s="1" t="s">
        <v>35</v>
      </c>
      <c r="C8" s="2">
        <v>26</v>
      </c>
      <c r="D8" s="9">
        <v>1280000</v>
      </c>
    </row>
    <row r="9" spans="2:4" x14ac:dyDescent="0.45">
      <c r="B9" s="1" t="s">
        <v>17</v>
      </c>
      <c r="C9" s="2">
        <v>69</v>
      </c>
      <c r="D9" s="9">
        <v>3000000</v>
      </c>
    </row>
    <row r="10" spans="2:4" x14ac:dyDescent="0.45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8" sqref="K8"/>
    </sheetView>
  </sheetViews>
  <sheetFormatPr defaultRowHeight="17" x14ac:dyDescent="0.45"/>
  <cols>
    <col min="1" max="1" width="7.08203125" bestFit="1" customWidth="1"/>
    <col min="2" max="2" width="11" bestFit="1" customWidth="1"/>
    <col min="3" max="3" width="5.25" bestFit="1" customWidth="1"/>
    <col min="7" max="7" width="10.83203125" bestFit="1" customWidth="1"/>
    <col min="8" max="8" width="1.75" customWidth="1"/>
    <col min="9" max="9" width="10.75" customWidth="1"/>
  </cols>
  <sheetData>
    <row r="1" spans="1:7" x14ac:dyDescent="0.45">
      <c r="A1" t="s">
        <v>66</v>
      </c>
    </row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{5791174C-68E7-40AD-8911-BD15E6B980D1}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Module1.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Module1.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91174C-68E7-40AD-8911-BD15E6B980D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abSelected="1" workbookViewId="0">
      <selection activeCell="L14" sqref="L14"/>
    </sheetView>
  </sheetViews>
  <sheetFormatPr defaultRowHeight="17" x14ac:dyDescent="0.45"/>
  <cols>
    <col min="3" max="3" width="11" bestFit="1" customWidth="1"/>
    <col min="8" max="8" width="10.83203125" bestFit="1" customWidth="1"/>
  </cols>
  <sheetData>
    <row r="1" spans="1:8" x14ac:dyDescent="0.45">
      <c r="A1" t="s">
        <v>66</v>
      </c>
    </row>
    <row r="2" spans="1:8" x14ac:dyDescent="0.4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5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5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5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5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5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5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5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5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5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5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5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5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5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5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5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5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5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5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5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5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5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5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5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5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50800</xdr:colOff>
                <xdr:row>2</xdr:row>
                <xdr:rowOff>203200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신영준</cp:lastModifiedBy>
  <cp:lastPrinted>2025-04-07T12:38:55Z</cp:lastPrinted>
  <dcterms:created xsi:type="dcterms:W3CDTF">2023-08-09T00:13:15Z</dcterms:created>
  <dcterms:modified xsi:type="dcterms:W3CDTF">2025-04-07T13:31:26Z</dcterms:modified>
</cp:coreProperties>
</file>