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2026_컴활1급_실기_기출문제집\02 최신기출유형\06회\"/>
    </mc:Choice>
  </mc:AlternateContent>
  <xr:revisionPtr revIDLastSave="0" documentId="13_ncr:1_{73512423-5BAF-48C0-BF69-101C0630E290}" xr6:coauthVersionLast="47" xr6:coauthVersionMax="47" xr10:uidLastSave="{00000000-0000-0000-0000-000000000000}"/>
  <bookViews>
    <workbookView xWindow="-110" yWindow="-110" windowWidth="25820" windowHeight="15500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eta.MAX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G4" i="5"/>
  <c r="G5" i="5"/>
  <c r="G6" i="5"/>
  <c r="G7" i="5"/>
  <c r="G8" i="5"/>
</calcChain>
</file>

<file path=xl/sharedStrings.xml><?xml version="1.0" encoding="utf-8"?>
<sst xmlns="http://schemas.openxmlformats.org/spreadsheetml/2006/main" count="343" uniqueCount="191">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</sst>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33"/>
  <sheetViews>
    <sheetView workbookViewId="0"/>
  </sheetViews>
  <sheetFormatPr defaultRowHeight="17"/>
  <cols>
    <col min="2" max="2" width="25.5" customWidth="1"/>
    <col min="3" max="3" width="15.3320312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workbookViewId="0">
      <selection activeCell="L11" sqref="L11"/>
    </sheetView>
  </sheetViews>
  <sheetFormatPr defaultRowHeight="17"/>
  <cols>
    <col min="1" max="1" width="5.08203125" customWidth="1"/>
    <col min="2" max="2" width="31.8320312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9">
        <v>150</v>
      </c>
    </row>
    <row r="6" spans="2:4">
      <c r="B6" s="7" t="s">
        <v>86</v>
      </c>
      <c r="C6" s="8">
        <v>42</v>
      </c>
      <c r="D6" s="9">
        <v>190</v>
      </c>
    </row>
    <row r="7" spans="2:4">
      <c r="B7" s="7" t="s">
        <v>48</v>
      </c>
      <c r="C7" s="8">
        <v>45</v>
      </c>
      <c r="D7" s="9">
        <v>139</v>
      </c>
    </row>
    <row r="8" spans="2:4">
      <c r="B8" s="7" t="s">
        <v>89</v>
      </c>
      <c r="C8" s="8">
        <v>159</v>
      </c>
      <c r="D8" s="9">
        <v>124</v>
      </c>
    </row>
    <row r="9" spans="2:4">
      <c r="B9" s="7" t="s">
        <v>90</v>
      </c>
      <c r="C9" s="8">
        <v>54</v>
      </c>
      <c r="D9" s="9">
        <v>129</v>
      </c>
    </row>
    <row r="10" spans="2:4">
      <c r="B10" s="7" t="s">
        <v>24</v>
      </c>
      <c r="C10" s="8">
        <v>120</v>
      </c>
      <c r="D10" s="9">
        <v>297</v>
      </c>
    </row>
    <row r="11" spans="2:4">
      <c r="B11" s="7" t="s">
        <v>91</v>
      </c>
      <c r="C11" s="8">
        <v>111</v>
      </c>
      <c r="D11" s="9">
        <v>268</v>
      </c>
    </row>
    <row r="12" spans="2:4">
      <c r="B12" s="7" t="s">
        <v>92</v>
      </c>
      <c r="C12" s="8">
        <v>4996</v>
      </c>
      <c r="D12" s="9">
        <v>118</v>
      </c>
    </row>
    <row r="13" spans="2:4">
      <c r="B13" s="7" t="s">
        <v>93</v>
      </c>
      <c r="C13" s="8">
        <v>15459</v>
      </c>
      <c r="D13" s="9">
        <v>134</v>
      </c>
    </row>
    <row r="14" spans="2:4">
      <c r="B14" s="7" t="s">
        <v>94</v>
      </c>
      <c r="C14" s="8">
        <v>448</v>
      </c>
      <c r="D14" s="9">
        <v>89</v>
      </c>
    </row>
    <row r="15" spans="2:4">
      <c r="B15" s="7" t="s">
        <v>77</v>
      </c>
      <c r="C15" s="8">
        <v>114</v>
      </c>
      <c r="D15" s="9">
        <v>118</v>
      </c>
    </row>
    <row r="16" spans="2:4">
      <c r="B16" s="7" t="s">
        <v>95</v>
      </c>
      <c r="C16" s="8">
        <v>441</v>
      </c>
      <c r="D16" s="9">
        <v>151</v>
      </c>
    </row>
    <row r="17" spans="2:4">
      <c r="B17" s="7" t="s">
        <v>96</v>
      </c>
      <c r="C17" s="8">
        <v>51</v>
      </c>
      <c r="D17" s="9">
        <v>89</v>
      </c>
    </row>
    <row r="18" spans="2:4">
      <c r="B18" s="7" t="s">
        <v>51</v>
      </c>
      <c r="C18" s="8">
        <v>82</v>
      </c>
      <c r="D18" s="9">
        <v>118</v>
      </c>
    </row>
    <row r="19" spans="2:4">
      <c r="B19" s="7" t="s">
        <v>97</v>
      </c>
      <c r="C19" s="8">
        <v>165</v>
      </c>
      <c r="D19" s="9">
        <v>165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abSelected="1" topLeftCell="A4" workbookViewId="0">
      <selection activeCell="A33" sqref="A33"/>
    </sheetView>
  </sheetViews>
  <sheetFormatPr defaultRowHeight="17"/>
  <cols>
    <col min="2" max="2" width="11.08203125" bestFit="1" customWidth="1"/>
    <col min="3" max="3" width="29.25" customWidth="1"/>
    <col min="4" max="4" width="10" customWidth="1"/>
    <col min="5" max="5" width="29.33203125" customWidth="1"/>
    <col min="6" max="6" width="9.33203125" bestFit="1" customWidth="1"/>
    <col min="7" max="7" width="7.08203125" bestFit="1" customWidth="1"/>
    <col min="8" max="8" width="12.3320312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10" t="s">
        <v>100</v>
      </c>
      <c r="F2" s="1" t="s">
        <v>3</v>
      </c>
      <c r="G2" s="1" t="s">
        <v>101</v>
      </c>
      <c r="H2" s="10" t="s">
        <v>102</v>
      </c>
      <c r="I2" s="10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1" t="str">
        <f>IF(LEFT(C3,2)=LEFT(D3,2),SUBSTITUTE(C3," ","★",1),C3)</f>
        <v>건웅★로딘정 100mg</v>
      </c>
      <c r="F3" s="12">
        <v>178000</v>
      </c>
      <c r="G3" s="1">
        <v>115</v>
      </c>
      <c r="H3" s="13"/>
      <c r="I3" s="1"/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1" t="str">
        <f t="shared" ref="E4:E28" si="0">IF(LEFT(C4,2)=LEFT(D4,2),SUBSTITUTE(C4," ","★",1),C4)</f>
        <v>국제★구루메포민정 250mg</v>
      </c>
      <c r="F4" s="12">
        <v>59000</v>
      </c>
      <c r="G4" s="1">
        <v>129</v>
      </c>
      <c r="H4" s="13"/>
      <c r="I4" s="1"/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1" t="str">
        <f t="shared" si="0"/>
        <v>경인★염화리소짐정 90mg</v>
      </c>
      <c r="F5" s="12">
        <v>52000</v>
      </c>
      <c r="G5" s="1">
        <v>118</v>
      </c>
      <c r="H5" s="13"/>
      <c r="I5" s="1"/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1" t="str">
        <f t="shared" si="0"/>
        <v>경인★파모티딘정 40mg</v>
      </c>
      <c r="F6" s="12">
        <v>119000</v>
      </c>
      <c r="G6" s="1">
        <v>89</v>
      </c>
      <c r="H6" s="13"/>
      <c r="I6" s="1"/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1" t="str">
        <f t="shared" si="0"/>
        <v>극동 테녹시캄정 20mg</v>
      </c>
      <c r="F7" s="12">
        <v>312000</v>
      </c>
      <c r="G7" s="1">
        <v>89</v>
      </c>
      <c r="H7" s="13"/>
      <c r="I7" s="1"/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1" t="str">
        <f t="shared" si="0"/>
        <v>아시클로버정 200mg</v>
      </c>
      <c r="F8" s="12">
        <v>458000</v>
      </c>
      <c r="G8" s="1">
        <v>118</v>
      </c>
      <c r="H8" s="13"/>
      <c r="I8" s="1"/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1" t="str">
        <f t="shared" si="0"/>
        <v>파모티딘정 20mg</v>
      </c>
      <c r="F9" s="12">
        <v>39000</v>
      </c>
      <c r="G9" s="1" t="s">
        <v>115</v>
      </c>
      <c r="H9" s="13"/>
      <c r="I9" s="1"/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1" t="str">
        <f t="shared" si="0"/>
        <v>국제★각시원정 10mg</v>
      </c>
      <c r="F10" s="12">
        <v>42000</v>
      </c>
      <c r="G10" s="1">
        <v>190</v>
      </c>
      <c r="H10" s="13"/>
      <c r="I10" s="1"/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1" t="str">
        <f t="shared" si="0"/>
        <v>염화리소짐정 90mg</v>
      </c>
      <c r="F11" s="12">
        <v>62000</v>
      </c>
      <c r="G11" s="1">
        <v>105</v>
      </c>
      <c r="H11" s="13"/>
      <c r="I11" s="1"/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1" t="str">
        <f t="shared" si="0"/>
        <v>아테놀올정 100mg</v>
      </c>
      <c r="F12" s="12">
        <v>155000</v>
      </c>
      <c r="G12" s="1">
        <v>103</v>
      </c>
      <c r="H12" s="13"/>
      <c r="I12" s="1"/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1" t="str">
        <f t="shared" si="0"/>
        <v>프로치온아미드정 250mg</v>
      </c>
      <c r="F13" s="12">
        <v>80000</v>
      </c>
      <c r="G13" s="1">
        <v>139</v>
      </c>
      <c r="H13" s="13"/>
      <c r="I13" s="1"/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1" t="str">
        <f t="shared" si="0"/>
        <v>노플록사신정 100mg</v>
      </c>
      <c r="F14" s="12">
        <v>125000</v>
      </c>
      <c r="G14" s="1">
        <v>134</v>
      </c>
      <c r="H14" s="13"/>
      <c r="I14" s="1"/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1" t="str">
        <f t="shared" si="0"/>
        <v>딜티아젬서방정 30mg</v>
      </c>
      <c r="F15" s="12">
        <v>53000</v>
      </c>
      <c r="G15" s="1">
        <v>151</v>
      </c>
      <c r="H15" s="13"/>
      <c r="I15" s="1"/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1" t="str">
        <f t="shared" si="0"/>
        <v>로딘정 200mg</v>
      </c>
      <c r="F16" s="12">
        <v>235000</v>
      </c>
      <c r="G16" s="1">
        <v>151</v>
      </c>
      <c r="H16" s="13"/>
      <c r="I16" s="1"/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1" t="str">
        <f t="shared" si="0"/>
        <v>염산라니티딘정 300mg</v>
      </c>
      <c r="F17" s="12">
        <v>242000</v>
      </c>
      <c r="G17" s="1">
        <v>115</v>
      </c>
      <c r="H17" s="13"/>
      <c r="I17" s="1"/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1" t="str">
        <f t="shared" si="0"/>
        <v>딜티아젬서방정 90mg</v>
      </c>
      <c r="F18" s="12">
        <v>159000</v>
      </c>
      <c r="G18" s="1">
        <v>124</v>
      </c>
      <c r="H18" s="13"/>
      <c r="I18" s="1"/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1" t="str">
        <f t="shared" si="0"/>
        <v>간필정 20mg</v>
      </c>
      <c r="F19" s="12">
        <v>161000</v>
      </c>
      <c r="G19" s="1">
        <v>126</v>
      </c>
      <c r="H19" s="13"/>
      <c r="I19" s="1"/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1" t="str">
        <f t="shared" si="0"/>
        <v>국제★니페디핀연질캅셀 10mg</v>
      </c>
      <c r="F20" s="12">
        <v>111000</v>
      </c>
      <c r="G20" s="1">
        <v>268</v>
      </c>
      <c r="H20" s="13"/>
      <c r="I20" s="1"/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1" t="str">
        <f t="shared" si="0"/>
        <v>가티링정 150mg</v>
      </c>
      <c r="F21" s="12" t="s">
        <v>139</v>
      </c>
      <c r="G21" s="1"/>
      <c r="H21" s="13"/>
      <c r="I21" s="1"/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1" t="str">
        <f t="shared" si="0"/>
        <v>국제★가티링정 300mg</v>
      </c>
      <c r="F22" s="12">
        <v>243000</v>
      </c>
      <c r="G22" s="1">
        <v>164</v>
      </c>
      <c r="H22" s="13"/>
      <c r="I22" s="1"/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1" t="str">
        <f t="shared" si="0"/>
        <v>구루메포민정 500mg</v>
      </c>
      <c r="F23" s="12">
        <v>70000</v>
      </c>
      <c r="G23" s="1">
        <v>288</v>
      </c>
      <c r="H23" s="13"/>
      <c r="I23" s="1"/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1" t="str">
        <f t="shared" si="0"/>
        <v>민중게로비솔주★10mg</v>
      </c>
      <c r="F24" s="12">
        <v>69710</v>
      </c>
      <c r="G24" s="1">
        <v>124</v>
      </c>
      <c r="H24" s="13"/>
      <c r="I24" s="1"/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1" t="str">
        <f t="shared" si="0"/>
        <v>경인★파모티딘정 20mg</v>
      </c>
      <c r="F25" s="12">
        <v>66000</v>
      </c>
      <c r="G25" s="1">
        <v>118</v>
      </c>
      <c r="H25" s="13"/>
      <c r="I25" s="1"/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1" t="str">
        <f t="shared" si="0"/>
        <v>건웅★미크로노마이신주사 60mg</v>
      </c>
      <c r="F26" s="12">
        <v>15790</v>
      </c>
      <c r="G26" s="1" t="s">
        <v>115</v>
      </c>
      <c r="H26" s="13"/>
      <c r="I26" s="1"/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1" t="str">
        <f t="shared" si="0"/>
        <v>아테놀올정 50mg</v>
      </c>
      <c r="F27" s="12">
        <v>10300</v>
      </c>
      <c r="G27" s="1">
        <v>89</v>
      </c>
      <c r="H27" s="13"/>
      <c r="I27" s="1"/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1" t="str">
        <f t="shared" si="0"/>
        <v>나릴정 50mg</v>
      </c>
      <c r="F28" s="12" t="s">
        <v>139</v>
      </c>
      <c r="G28" s="1"/>
      <c r="H28" s="13"/>
      <c r="I28" s="1"/>
    </row>
    <row r="30" spans="1:9">
      <c r="A30" t="s">
        <v>152</v>
      </c>
      <c r="E30" t="s">
        <v>153</v>
      </c>
    </row>
    <row r="31" spans="1:9">
      <c r="A31" s="24" t="s">
        <v>1</v>
      </c>
      <c r="B31" s="25"/>
      <c r="C31" s="26"/>
      <c r="E31" s="1" t="s">
        <v>2</v>
      </c>
      <c r="F31" s="10">
        <v>2018</v>
      </c>
      <c r="G31" s="10">
        <v>2019</v>
      </c>
      <c r="H31" s="10">
        <v>2020</v>
      </c>
    </row>
    <row r="32" spans="1:9">
      <c r="A32" s="27" t="e">
        <f>VLOOKUP(MIN(B3:B28),A3:C28,3,FALSE)</f>
        <v>#N/A</v>
      </c>
      <c r="B32" s="28"/>
      <c r="C32" s="29"/>
      <c r="E32" s="1" t="s">
        <v>8</v>
      </c>
      <c r="F32" s="14"/>
      <c r="G32" s="14"/>
      <c r="H32" s="14"/>
    </row>
    <row r="33" spans="5:8">
      <c r="E33" s="1" t="s">
        <v>25</v>
      </c>
      <c r="F33" s="14"/>
      <c r="G33" s="14"/>
      <c r="H33" s="14"/>
    </row>
    <row r="34" spans="5:8">
      <c r="E34" s="1" t="s">
        <v>36</v>
      </c>
      <c r="F34" s="14"/>
      <c r="G34" s="14"/>
      <c r="H34" s="14"/>
    </row>
    <row r="35" spans="5:8">
      <c r="E35" s="1" t="s">
        <v>119</v>
      </c>
      <c r="F35" s="14"/>
      <c r="G35" s="14"/>
      <c r="H35" s="14"/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/>
  </sheetViews>
  <sheetFormatPr defaultRowHeight="17"/>
  <cols>
    <col min="2" max="2" width="13" bestFit="1" customWidth="1"/>
    <col min="4" max="4" width="9.33203125" bestFit="1" customWidth="1"/>
    <col min="5" max="5" width="8.58203125" customWidth="1"/>
    <col min="6" max="6" width="11" bestFit="1" customWidth="1"/>
    <col min="7" max="7" width="10.83203125" bestFit="1" customWidth="1"/>
  </cols>
  <sheetData>
    <row r="2" spans="1:7">
      <c r="A2" t="s">
        <v>98</v>
      </c>
      <c r="E2" s="15"/>
      <c r="F2" s="15" t="s">
        <v>154</v>
      </c>
      <c r="G2" s="16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7" t="s">
        <v>155</v>
      </c>
      <c r="C4" s="10" t="s">
        <v>36</v>
      </c>
      <c r="D4" s="18">
        <v>458000</v>
      </c>
      <c r="E4" s="10">
        <v>11</v>
      </c>
      <c r="F4" s="10" t="s">
        <v>157</v>
      </c>
      <c r="G4" s="18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2">
        <v>39000</v>
      </c>
      <c r="E5" s="1">
        <v>12</v>
      </c>
      <c r="F5" s="1" t="s">
        <v>157</v>
      </c>
      <c r="G5" s="12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2">
        <v>42000</v>
      </c>
      <c r="E6" s="1">
        <v>23</v>
      </c>
      <c r="F6" s="1" t="s">
        <v>158</v>
      </c>
      <c r="G6" s="12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2">
        <v>62000</v>
      </c>
      <c r="E7" s="1">
        <v>15</v>
      </c>
      <c r="F7" s="1" t="s">
        <v>157</v>
      </c>
      <c r="G7" s="12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2">
        <v>155000</v>
      </c>
      <c r="E8" s="1">
        <v>42</v>
      </c>
      <c r="F8" s="1" t="s">
        <v>159</v>
      </c>
      <c r="G8" s="12">
        <f>D8*E8*(1-$G$2)</f>
        <v>5728800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workbookViewId="0"/>
  </sheetViews>
  <sheetFormatPr defaultRowHeight="17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2">
        <v>14300</v>
      </c>
      <c r="D3" s="12">
        <v>13585</v>
      </c>
      <c r="E3" s="1">
        <v>95</v>
      </c>
    </row>
    <row r="4" spans="2:5">
      <c r="B4" s="1" t="s">
        <v>33</v>
      </c>
      <c r="C4" s="12">
        <v>10900</v>
      </c>
      <c r="D4" s="12">
        <v>11445</v>
      </c>
      <c r="E4" s="1">
        <v>105</v>
      </c>
    </row>
    <row r="5" spans="2:5">
      <c r="B5" s="1" t="s">
        <v>87</v>
      </c>
      <c r="C5" s="12">
        <v>18000</v>
      </c>
      <c r="D5" s="12">
        <v>27000</v>
      </c>
      <c r="E5" s="1">
        <v>150</v>
      </c>
    </row>
    <row r="6" spans="2:5">
      <c r="B6" s="1" t="s">
        <v>19</v>
      </c>
      <c r="C6" s="12">
        <v>13200</v>
      </c>
      <c r="D6" s="12">
        <v>11220</v>
      </c>
      <c r="E6" s="1">
        <v>85</v>
      </c>
    </row>
    <row r="7" spans="2:5">
      <c r="B7" s="1" t="s">
        <v>13</v>
      </c>
      <c r="C7" s="12">
        <v>10900</v>
      </c>
      <c r="D7" s="12">
        <v>9483</v>
      </c>
      <c r="E7" s="1">
        <v>87</v>
      </c>
    </row>
    <row r="8" spans="2:5">
      <c r="B8" s="1" t="s">
        <v>16</v>
      </c>
      <c r="C8" s="12">
        <v>11000</v>
      </c>
      <c r="D8" s="12">
        <v>20350</v>
      </c>
      <c r="E8" s="1">
        <v>185</v>
      </c>
    </row>
    <row r="9" spans="2:5">
      <c r="B9" s="1" t="s">
        <v>25</v>
      </c>
      <c r="C9" s="12">
        <v>28200</v>
      </c>
      <c r="D9" s="12">
        <v>33840</v>
      </c>
      <c r="E9" s="1">
        <v>120</v>
      </c>
    </row>
    <row r="10" spans="2:5">
      <c r="B10" s="1" t="s">
        <v>30</v>
      </c>
      <c r="C10" s="12">
        <v>11700</v>
      </c>
      <c r="D10" s="12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/>
  </sheetViews>
  <sheetFormatPr defaultRowHeight="17"/>
  <cols>
    <col min="1" max="1" width="3" customWidth="1"/>
    <col min="2" max="2" width="10" customWidth="1"/>
    <col min="3" max="3" width="11" customWidth="1"/>
    <col min="4" max="4" width="8.08203125" customWidth="1"/>
    <col min="5" max="5" width="12.58203125" customWidth="1"/>
    <col min="6" max="6" width="13.25" customWidth="1"/>
  </cols>
  <sheetData>
    <row r="2" spans="2:6">
      <c r="B2" s="19" t="s">
        <v>166</v>
      </c>
      <c r="C2" s="19" t="s">
        <v>167</v>
      </c>
      <c r="D2" s="20" t="s">
        <v>168</v>
      </c>
      <c r="E2" s="20" t="s">
        <v>185</v>
      </c>
      <c r="F2" s="20" t="s">
        <v>186</v>
      </c>
    </row>
    <row r="3" spans="2:6">
      <c r="B3" s="21" t="s">
        <v>169</v>
      </c>
      <c r="C3" s="22" t="s">
        <v>170</v>
      </c>
      <c r="D3" s="21">
        <v>1</v>
      </c>
      <c r="E3" s="23">
        <v>5</v>
      </c>
      <c r="F3" s="23">
        <v>124000</v>
      </c>
    </row>
    <row r="4" spans="2:6">
      <c r="B4" s="21" t="s">
        <v>171</v>
      </c>
      <c r="C4" s="22" t="s">
        <v>172</v>
      </c>
      <c r="D4" s="21" t="s">
        <v>187</v>
      </c>
      <c r="E4" s="23">
        <v>2</v>
      </c>
      <c r="F4" s="23">
        <v>299000</v>
      </c>
    </row>
    <row r="5" spans="2:6">
      <c r="B5" s="21" t="s">
        <v>173</v>
      </c>
      <c r="C5" s="22" t="s">
        <v>174</v>
      </c>
      <c r="D5" s="21">
        <v>-1</v>
      </c>
      <c r="E5" s="23">
        <v>5</v>
      </c>
      <c r="F5" s="23">
        <v>54000</v>
      </c>
    </row>
    <row r="6" spans="2:6">
      <c r="B6" s="21" t="s">
        <v>175</v>
      </c>
      <c r="C6" s="22" t="s">
        <v>176</v>
      </c>
      <c r="D6" s="21">
        <v>0</v>
      </c>
      <c r="E6" s="23">
        <v>4</v>
      </c>
      <c r="F6" s="23">
        <v>990000</v>
      </c>
    </row>
    <row r="7" spans="2:6">
      <c r="B7" s="21" t="s">
        <v>177</v>
      </c>
      <c r="C7" s="22" t="s">
        <v>178</v>
      </c>
      <c r="D7" s="21">
        <v>1</v>
      </c>
      <c r="E7" s="23">
        <v>9</v>
      </c>
      <c r="F7" s="23">
        <v>250000</v>
      </c>
    </row>
    <row r="8" spans="2:6">
      <c r="B8" s="21" t="s">
        <v>179</v>
      </c>
      <c r="C8" s="22" t="s">
        <v>180</v>
      </c>
      <c r="D8" s="21">
        <v>0</v>
      </c>
      <c r="E8" s="23">
        <v>10</v>
      </c>
      <c r="F8" s="23">
        <v>85000</v>
      </c>
    </row>
    <row r="9" spans="2:6">
      <c r="B9" s="21" t="s">
        <v>181</v>
      </c>
      <c r="C9" s="22" t="s">
        <v>182</v>
      </c>
      <c r="D9" s="21">
        <v>-1</v>
      </c>
      <c r="E9" s="23">
        <v>21</v>
      </c>
      <c r="F9" s="23">
        <v>342000</v>
      </c>
    </row>
    <row r="10" spans="2:6">
      <c r="B10" s="21" t="s">
        <v>183</v>
      </c>
      <c r="C10" s="22" t="s">
        <v>184</v>
      </c>
      <c r="D10" s="21">
        <v>1</v>
      </c>
      <c r="E10" s="23">
        <v>2</v>
      </c>
      <c r="F10" s="23">
        <v>450000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/>
  </sheetViews>
  <sheetFormatPr defaultRowHeight="17"/>
  <cols>
    <col min="1" max="1" width="11.08203125" bestFit="1" customWidth="1"/>
    <col min="3" max="3" width="26.33203125" customWidth="1"/>
    <col min="4" max="4" width="14.75" customWidth="1"/>
    <col min="7" max="7" width="12.83203125" customWidth="1"/>
    <col min="8" max="8" width="6.75" customWidth="1"/>
    <col min="10" max="10" width="25.582031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4">
        <v>243</v>
      </c>
      <c r="F5" s="14">
        <v>10</v>
      </c>
      <c r="G5" s="14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4">
        <v>178</v>
      </c>
      <c r="F6" s="14">
        <v>25</v>
      </c>
      <c r="G6" s="14">
        <v>4450</v>
      </c>
    </row>
    <row r="7" spans="1:12">
      <c r="A7" s="2"/>
      <c r="B7" s="1"/>
      <c r="C7" s="3"/>
      <c r="D7" s="1"/>
      <c r="E7" s="14"/>
      <c r="F7" s="14"/>
      <c r="G7" s="14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4"/>
      <c r="F8" s="14"/>
      <c r="G8" s="14"/>
      <c r="I8" s="1" t="s">
        <v>20</v>
      </c>
      <c r="J8" s="14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4"/>
      <c r="F9" s="14"/>
      <c r="G9" s="14"/>
      <c r="I9" s="1" t="s">
        <v>6</v>
      </c>
      <c r="J9" s="14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4"/>
      <c r="F10" s="14"/>
      <c r="G10" s="14"/>
      <c r="I10" s="1" t="s">
        <v>11</v>
      </c>
      <c r="J10" s="14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4"/>
      <c r="F11" s="14"/>
      <c r="G11" s="14"/>
      <c r="I11" s="1" t="s">
        <v>14</v>
      </c>
      <c r="J11" s="14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4"/>
      <c r="F12" s="14"/>
      <c r="G12" s="14"/>
      <c r="I12" s="1" t="s">
        <v>23</v>
      </c>
      <c r="J12" s="14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4"/>
      <c r="F13" s="14"/>
      <c r="G13" s="14"/>
      <c r="I13" s="1" t="s">
        <v>28</v>
      </c>
      <c r="J13" s="14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4"/>
      <c r="F14" s="14"/>
      <c r="G14" s="14"/>
      <c r="I14" s="1" t="s">
        <v>70</v>
      </c>
      <c r="J14" s="14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4"/>
      <c r="F15" s="14"/>
      <c r="G15" s="14"/>
      <c r="I15" s="1" t="s">
        <v>80</v>
      </c>
      <c r="J15" s="14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4"/>
      <c r="F16" s="14"/>
      <c r="G16" s="14"/>
      <c r="I16" s="1" t="s">
        <v>50</v>
      </c>
      <c r="J16" s="14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4"/>
      <c r="F17" s="14"/>
      <c r="G17" s="14"/>
      <c r="I17" s="1" t="s">
        <v>73</v>
      </c>
      <c r="J17" s="14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4"/>
      <c r="F18" s="14"/>
      <c r="G18" s="14"/>
      <c r="I18" s="1" t="s">
        <v>39</v>
      </c>
      <c r="J18" s="14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4"/>
      <c r="F19" s="14"/>
      <c r="G19" s="14"/>
      <c r="I19" s="1" t="s">
        <v>47</v>
      </c>
      <c r="J19" s="14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4"/>
      <c r="F20" s="14"/>
      <c r="G20" s="14"/>
      <c r="I20" s="1" t="s">
        <v>59</v>
      </c>
      <c r="J20" s="14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4"/>
      <c r="F21" s="14"/>
      <c r="G21" s="14"/>
      <c r="I21" s="1" t="s">
        <v>85</v>
      </c>
      <c r="J21" s="14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4"/>
      <c r="F22" s="14"/>
      <c r="G22" s="14"/>
      <c r="I22" s="1" t="s">
        <v>17</v>
      </c>
      <c r="J22" s="14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4"/>
      <c r="F23" s="14"/>
      <c r="G23" s="14"/>
    </row>
    <row r="24" spans="1:12">
      <c r="A24" s="2"/>
      <c r="B24" s="1"/>
      <c r="C24" s="3"/>
      <c r="D24" s="1"/>
      <c r="E24" s="14"/>
      <c r="F24" s="14"/>
      <c r="G24" s="14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변우영</cp:lastModifiedBy>
  <dcterms:created xsi:type="dcterms:W3CDTF">2023-08-09T00:13:15Z</dcterms:created>
  <dcterms:modified xsi:type="dcterms:W3CDTF">2026-03-02T09:21:43Z</dcterms:modified>
</cp:coreProperties>
</file>