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6회\"/>
    </mc:Choice>
  </mc:AlternateContent>
  <xr:revisionPtr revIDLastSave="0" documentId="13_ncr:1_{00154B38-CC59-4E91-A5A1-A1CC928404B0}" xr6:coauthVersionLast="47" xr6:coauthVersionMax="47" xr10:uidLastSave="{00000000-0000-0000-0000-000000000000}"/>
  <bookViews>
    <workbookView xWindow="-120" yWindow="-120" windowWidth="29040" windowHeight="1572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3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4" i="3" a="1"/>
  <c r="I10" i="3" a="1"/>
  <c r="I16" i="3" a="1"/>
  <c r="I22" i="3" a="1"/>
  <c r="I28" i="3" a="1"/>
  <c r="I5" i="3" a="1"/>
  <c r="I11" i="3" a="1"/>
  <c r="I17" i="3" a="1"/>
  <c r="I23" i="3" a="1"/>
  <c r="I6" i="3" a="1"/>
  <c r="I12" i="3" a="1"/>
  <c r="I18" i="3" a="1"/>
  <c r="I24" i="3" a="1"/>
  <c r="I7" i="3" a="1"/>
  <c r="I13" i="3" a="1"/>
  <c r="I19" i="3" a="1"/>
  <c r="I25" i="3" a="1"/>
  <c r="I8" i="3" a="1"/>
  <c r="I14" i="3" a="1"/>
  <c r="I20" i="3" a="1"/>
  <c r="I26" i="3" a="1"/>
  <c r="I9" i="3" a="1"/>
  <c r="I15" i="3" a="1"/>
  <c r="I21" i="3" a="1"/>
  <c r="I27" i="3" a="1"/>
  <c r="I3" i="3" a="1"/>
  <c r="I27" i="3" l="1"/>
  <c r="I21" i="3"/>
  <c r="I15" i="3"/>
  <c r="I9" i="3"/>
  <c r="I26" i="3"/>
  <c r="I20" i="3"/>
  <c r="I14" i="3"/>
  <c r="I8" i="3"/>
  <c r="I25" i="3"/>
  <c r="I19" i="3"/>
  <c r="I13" i="3"/>
  <c r="I7" i="3"/>
  <c r="I24" i="3"/>
  <c r="I18" i="3"/>
  <c r="I12" i="3"/>
  <c r="I6" i="3"/>
  <c r="I23" i="3"/>
  <c r="I17" i="3"/>
  <c r="I11" i="3"/>
  <c r="I5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B94F76-EBDC-44C3-AB45-B4B626665FC4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9F634E3-5F64-4034-98A5-D8A9E706DD35}" name="판매정보" type="103" refreshedVersion="7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user\Desktop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<sst xmlns="http://schemas.openxmlformats.org/spreadsheetml/2006/main" count="406" uniqueCount="218">
  <si>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</si>
  <si>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</si>
  <si>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</si>
  <si>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</si>
  <si>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</si>
  <si>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</si>
  <si>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</si>
  <si>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</si>
  <si>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</si>
  <si>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</si>
  <si>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</si>
  <si>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</si>
  <si>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</si>
  <si>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</si>
  <si>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</si>
  <si>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</si>
  <si>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</si>
  <si>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</si>
  <si>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</si>
  <si>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</si>
  <si>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</si>
  <si>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</si>
  <si>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</si>
  <si>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</si>
  <si>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</si>
  <si>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</si>
  <si>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</si>
  <si>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</si>
  <si>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</si>
  <si>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</si>
  <si>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</si>
  <si>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</si>
  <si>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</si>
  <si>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</si>
  <si>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</si>
  <si>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</si>
  <si>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</si>
  <si>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</si>
  <si>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</si>
  <si>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</si>
  <si>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</si>
  <si>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</si>
  <si>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</si>
  <si>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</si>
  <si>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</si>
  <si>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</si>
  <si>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</si>
  <si>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</si>
  <si>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</si>
  <si>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</si>
  <si>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</si>
  <si>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</si>
  <si>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</si>
  <si>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</si>
  <si>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</si>
  <si>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</si>
  <si>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</si>
  <si>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</si>
  <si>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</si>
  <si>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</si>
  <si>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</si>
  <si>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</si>
  <si>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</si>
  <si>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</si>
  <si>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</si>
  <si>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</si>
  <si>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</si>
  <si>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</si>
  <si>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</si>
  <si>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</si>
  <si>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</si>
  <si>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</si>
  <si>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</si>
  <si>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</si>
  <si>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</si>
  <si>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</si>
  <si>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</si>
  <si>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</si>
  <si>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</si>
  <si>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</si>
  <si>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</si>
  <si>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</si>
  <si>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</si>
  <si>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</si>
  <si>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</si>
  <si>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</si>
  <si>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</si>
  <si>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</si>
  <si>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</si>
  <si>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</si>
  <si>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</si>
  <si>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</si>
  <si>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</si>
  <si>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</si>
  <si>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</si>
  <si>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</si>
  <si>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</si>
  <si>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</si>
  <si>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</si>
  <si>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</si>
  <si>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</si>
  <si>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</si>
  <si>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</si>
  <si>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</si>
  <si>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</si>
  <si>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</si>
  <si>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</si>
  <si>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</si>
  <si>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</si>
  <si>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</si>
  <si>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</si>
  <si>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</si>
  <si>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</si>
  <si>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</si>
  <si>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</si>
  <si>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</si>
  <si>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</si>
  <si>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</si>
  <si>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</si>
  <si>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</si>
  <si>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</si>
  <si>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</si>
  <si>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</si>
  <si>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</si>
  <si>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</si>
  <si>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</si>
  <si>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</si>
  <si>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</si>
  <si>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</si>
  <si>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</si>
  <si>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</si>
  <si>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</si>
  <si>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</si>
  <si>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</si>
  <si>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</si>
  <si>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</si>
  <si>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</si>
  <si>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</si>
  <si>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</si>
  <si>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</si>
  <si>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</si>
  <si>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</si>
  <si>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</si>
  <si>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</si>
  <si>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</si>
  <si>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</si>
  <si>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</si>
  <si>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</si>
  <si>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</si>
  <si>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</si>
  <si>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</si>
  <si>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</si>
  <si>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</si>
  <si>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</si>
  <si>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</si>
  <si>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</si>
  <si>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</si>
  <si>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</si>
  <si>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</si>
  <si>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</si>
  <si>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</si>
  <si>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</si>
  <si>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</si>
  <si>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</si>
  <si>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</si>
  <si>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</si>
  <si>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</si>
  <si>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</si>
  <si>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</si>
  <si>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</si>
  <si>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</si>
  <si>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</si>
  <si>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</si>
  <si>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</si>
  <si>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</si>
  <si>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</si>
  <si>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</si>
  <si>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</si>
  <si>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</si>
  <si>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</si>
  <si>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</si>
  <si>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</si>
  <si>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</si>
  <si>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</si>
  <si>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</si>
  <si>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</si>
  <si>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</si>
  <si>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</si>
  <si>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</si>
  <si>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</si>
  <si>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</si>
  <si>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</si>
  <si>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</si>
  <si>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</si>
  <si>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</si>
  <si>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</si>
  <si>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</si>
  <si>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</si>
  <si>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</si>
  <si>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</si>
  <si>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</si>
  <si>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</si>
  <si>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</si>
  <si>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</si>
  <si>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$G$5</t>
  </si>
  <si>
    <t>$G$6</t>
  </si>
  <si>
    <t>$G$7</t>
  </si>
  <si>
    <t>$G$8</t>
  </si>
  <si>
    <t>할인율 증가</t>
  </si>
  <si>
    <t>만든 사람 user 날짜 2025-12-08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</si>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</sst>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00\-000"/>
    <numFmt numFmtId="177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4" xfId="0" applyNumberFormat="1" applyBorder="1" applyProtection="1">
      <alignment vertical="center"/>
      <protection locked="0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3-4A85-913A-09BD45730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7215"/>
        <c:axId val="9680596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96805967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7215"/>
        <c:crosses val="max"/>
        <c:crossBetween val="between"/>
      </c:valAx>
      <c:catAx>
        <c:axId val="96807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805967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81BC4748-A024-4B75-A818-F90CF90C3BBD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3689C33-BDF2-434F-8E00-9CB6140D7E9C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999.747117824074" backgroundQuery="1" createdVersion="7" refreshedVersion="7" minRefreshableVersion="3" recordCount="0" supportSubquery="1" supportAdvancedDrill="1" xr:uid="{A2E3CCC7-29BE-4ED1-B5DD-F65F05698DDA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A8D115-CE9F-448F-8925-DCD68C727960}" name="피벗 테이블1" cacheId="63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7"/>
    <dataField name="평균: 단가" fld="3" subtotal="average" baseField="0" baseItem="0" numFmtId="177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I12" sqref="I12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7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F7" sqref="F7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8">
        <v>150</v>
      </c>
    </row>
    <row r="6" spans="2:4">
      <c r="B6" s="7" t="s">
        <v>86</v>
      </c>
      <c r="C6" s="8">
        <v>42</v>
      </c>
      <c r="D6" s="28">
        <v>190</v>
      </c>
    </row>
    <row r="7" spans="2:4">
      <c r="B7" s="7" t="s">
        <v>48</v>
      </c>
      <c r="C7" s="8">
        <v>45</v>
      </c>
      <c r="D7" s="28">
        <v>139</v>
      </c>
    </row>
    <row r="8" spans="2:4">
      <c r="B8" s="7" t="s">
        <v>89</v>
      </c>
      <c r="C8" s="8">
        <v>159</v>
      </c>
      <c r="D8" s="28">
        <v>124</v>
      </c>
    </row>
    <row r="9" spans="2:4">
      <c r="B9" s="7" t="s">
        <v>90</v>
      </c>
      <c r="C9" s="8">
        <v>54</v>
      </c>
      <c r="D9" s="28">
        <v>129</v>
      </c>
    </row>
    <row r="10" spans="2:4">
      <c r="B10" s="7" t="s">
        <v>24</v>
      </c>
      <c r="C10" s="8">
        <v>120</v>
      </c>
      <c r="D10" s="28">
        <v>297</v>
      </c>
    </row>
    <row r="11" spans="2:4">
      <c r="B11" s="7" t="s">
        <v>91</v>
      </c>
      <c r="C11" s="8">
        <v>111</v>
      </c>
      <c r="D11" s="28">
        <v>268</v>
      </c>
    </row>
    <row r="12" spans="2:4">
      <c r="B12" s="7" t="s">
        <v>92</v>
      </c>
      <c r="C12" s="8">
        <v>4996</v>
      </c>
      <c r="D12" s="28">
        <v>118</v>
      </c>
    </row>
    <row r="13" spans="2:4">
      <c r="B13" s="7" t="s">
        <v>93</v>
      </c>
      <c r="C13" s="8">
        <v>15459</v>
      </c>
      <c r="D13" s="28">
        <v>134</v>
      </c>
    </row>
    <row r="14" spans="2:4">
      <c r="B14" s="7" t="s">
        <v>94</v>
      </c>
      <c r="C14" s="8">
        <v>448</v>
      </c>
      <c r="D14" s="28">
        <v>89</v>
      </c>
    </row>
    <row r="15" spans="2:4">
      <c r="B15" s="7" t="s">
        <v>77</v>
      </c>
      <c r="C15" s="8">
        <v>114</v>
      </c>
      <c r="D15" s="28">
        <v>118</v>
      </c>
    </row>
    <row r="16" spans="2:4">
      <c r="B16" s="7" t="s">
        <v>95</v>
      </c>
      <c r="C16" s="8">
        <v>441</v>
      </c>
      <c r="D16" s="28">
        <v>151</v>
      </c>
    </row>
    <row r="17" spans="2:4">
      <c r="B17" s="7" t="s">
        <v>96</v>
      </c>
      <c r="C17" s="8">
        <v>51</v>
      </c>
      <c r="D17" s="28">
        <v>89</v>
      </c>
    </row>
    <row r="18" spans="2:4">
      <c r="B18" s="7" t="s">
        <v>51</v>
      </c>
      <c r="C18" s="8">
        <v>82</v>
      </c>
      <c r="D18" s="28">
        <v>118</v>
      </c>
    </row>
    <row r="19" spans="2:4">
      <c r="B19" s="7" t="s">
        <v>97</v>
      </c>
      <c r="C19" s="8">
        <v>165</v>
      </c>
      <c r="D19" s="28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K31" sqref="K31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48" t="str">
        <f>TEXT(IFERROR(F3*G3,""),"#,###원")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48" t="str">
        <f t="shared" ref="H4:H28" si="1">TEXT(IFERROR(F4*G4,""),"#,###원")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8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8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8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8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8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8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8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8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8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8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8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8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8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8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8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8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8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8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8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8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8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8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8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8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22" t="s">
        <v>1</v>
      </c>
      <c r="B31" s="23"/>
      <c r="C31" s="2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9" t="str">
        <f>VLOOKUP(MIN(B3:B28),B3:C28,2,FALSE)</f>
        <v>건웅 미크로노마이신주사 60mg</v>
      </c>
      <c r="B32" s="25"/>
      <c r="C32" s="26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H10" sqref="H10"/>
    </sheetView>
  </sheetViews>
  <sheetFormatPr defaultRowHeight="16.5"/>
  <cols>
    <col min="1" max="1" width="11" bestFit="1" customWidth="1"/>
    <col min="2" max="7" width="16.375" bestFit="1" customWidth="1"/>
    <col min="8" max="9" width="15.25" bestFit="1" customWidth="1"/>
  </cols>
  <sheetData>
    <row r="2" spans="1:7">
      <c r="B2" s="29" t="s">
        <v>195</v>
      </c>
      <c r="C2" s="29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29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0"/>
      <c r="C5" s="30"/>
      <c r="D5" s="30"/>
      <c r="E5" s="30"/>
      <c r="F5" s="30">
        <v>127.5</v>
      </c>
      <c r="G5" s="30">
        <v>348</v>
      </c>
    </row>
    <row r="6" spans="1:7">
      <c r="A6" t="s">
        <v>82</v>
      </c>
      <c r="B6" s="30">
        <v>187.33333333333334</v>
      </c>
      <c r="C6" s="30">
        <v>145</v>
      </c>
      <c r="D6" s="30">
        <v>185.25</v>
      </c>
      <c r="E6" s="30">
        <v>133.75</v>
      </c>
      <c r="F6" s="30">
        <v>191.5</v>
      </c>
      <c r="G6" s="30">
        <v>137</v>
      </c>
    </row>
    <row r="7" spans="1:7">
      <c r="A7" t="s">
        <v>193</v>
      </c>
      <c r="B7" s="30">
        <v>109.83333333333333</v>
      </c>
      <c r="C7" s="30">
        <v>1207.5</v>
      </c>
      <c r="D7" s="30">
        <v>84</v>
      </c>
      <c r="E7" s="30">
        <v>265.33333333333331</v>
      </c>
      <c r="F7" s="30">
        <v>106.25</v>
      </c>
      <c r="G7" s="30">
        <v>3745.75</v>
      </c>
    </row>
    <row r="8" spans="1:7">
      <c r="A8" t="s">
        <v>192</v>
      </c>
      <c r="B8" s="30"/>
      <c r="C8" s="30"/>
      <c r="D8" s="30">
        <v>134</v>
      </c>
      <c r="E8" s="30">
        <v>334</v>
      </c>
      <c r="F8" s="30"/>
      <c r="G8" s="30"/>
    </row>
    <row r="9" spans="1:7">
      <c r="A9" t="s">
        <v>36</v>
      </c>
      <c r="B9" s="30">
        <v>153.57142857142858</v>
      </c>
      <c r="C9" s="30">
        <v>3055.4285714285716</v>
      </c>
      <c r="D9" s="30">
        <v>128.66666666666666</v>
      </c>
      <c r="E9" s="30">
        <v>60.333333333333336</v>
      </c>
      <c r="F9" s="30">
        <v>163.6</v>
      </c>
      <c r="G9" s="30">
        <v>176.6</v>
      </c>
    </row>
    <row r="10" spans="1:7">
      <c r="A10" t="s">
        <v>69</v>
      </c>
      <c r="B10" s="30"/>
      <c r="C10" s="30"/>
      <c r="D10" s="30">
        <v>151</v>
      </c>
      <c r="E10" s="30">
        <v>709</v>
      </c>
      <c r="F10" s="30"/>
      <c r="G10" s="30"/>
    </row>
    <row r="11" spans="1:7">
      <c r="A11" t="s">
        <v>30</v>
      </c>
      <c r="B11" s="30">
        <v>167.5</v>
      </c>
      <c r="C11" s="30">
        <v>256.66666666666669</v>
      </c>
      <c r="D11" s="30">
        <v>126</v>
      </c>
      <c r="E11" s="30">
        <v>50.75</v>
      </c>
      <c r="F11" s="30">
        <v>184.4</v>
      </c>
      <c r="G11" s="30">
        <v>255.8</v>
      </c>
    </row>
    <row r="12" spans="1:7">
      <c r="A12" t="s">
        <v>25</v>
      </c>
      <c r="B12" s="30">
        <v>116.8</v>
      </c>
      <c r="C12" s="30">
        <v>388.2</v>
      </c>
      <c r="D12" s="30">
        <v>146.85714285714286</v>
      </c>
      <c r="E12" s="30">
        <v>3078.8571428571427</v>
      </c>
      <c r="F12" s="30">
        <v>205.2</v>
      </c>
      <c r="G12" s="30">
        <v>680.4</v>
      </c>
    </row>
    <row r="13" spans="1:7">
      <c r="A13" t="s">
        <v>13</v>
      </c>
      <c r="B13" s="30"/>
      <c r="C13" s="30"/>
      <c r="D13" s="30">
        <v>224</v>
      </c>
      <c r="E13" s="30">
        <v>182</v>
      </c>
      <c r="F13" s="30"/>
      <c r="G13" s="30"/>
    </row>
    <row r="14" spans="1:7">
      <c r="A14" t="s">
        <v>8</v>
      </c>
      <c r="B14" s="30">
        <v>163.23076923076923</v>
      </c>
      <c r="C14" s="30">
        <v>570.38461538461536</v>
      </c>
      <c r="D14" s="30">
        <v>154.1</v>
      </c>
      <c r="E14" s="30">
        <v>526</v>
      </c>
      <c r="F14" s="30">
        <v>128.6</v>
      </c>
      <c r="G14" s="30">
        <v>349.2</v>
      </c>
    </row>
    <row r="15" spans="1:7">
      <c r="A15" t="s">
        <v>194</v>
      </c>
      <c r="B15" s="30">
        <v>150.17500000000001</v>
      </c>
      <c r="C15" s="30">
        <v>999.1</v>
      </c>
      <c r="D15" s="30">
        <v>145.91176470588235</v>
      </c>
      <c r="E15" s="30">
        <v>875.05882352941171</v>
      </c>
      <c r="F15" s="30">
        <v>155</v>
      </c>
      <c r="G15" s="30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DE47-E42C-487C-9626-D96C5F99B7A4}">
  <sheetPr codeName="Sheet9">
    <outlinePr summaryBelow="0"/>
  </sheetPr>
  <dimension ref="B1:F15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6" t="s">
        <v>211</v>
      </c>
      <c r="C2" s="37"/>
      <c r="D2" s="43"/>
      <c r="E2" s="43"/>
      <c r="F2" s="43"/>
    </row>
    <row r="3" spans="2:6" collapsed="1">
      <c r="B3" s="35"/>
      <c r="C3" s="35"/>
      <c r="D3" s="44" t="s">
        <v>213</v>
      </c>
      <c r="E3" s="44" t="s">
        <v>208</v>
      </c>
      <c r="F3" s="44" t="s">
        <v>210</v>
      </c>
    </row>
    <row r="4" spans="2:6" ht="40.5" hidden="1" outlineLevel="1">
      <c r="B4" s="39"/>
      <c r="C4" s="39"/>
      <c r="D4" s="31"/>
      <c r="E4" s="46" t="s">
        <v>209</v>
      </c>
      <c r="F4" s="46" t="s">
        <v>209</v>
      </c>
    </row>
    <row r="5" spans="2:6">
      <c r="B5" s="40" t="s">
        <v>212</v>
      </c>
      <c r="C5" s="41"/>
      <c r="D5" s="38"/>
      <c r="E5" s="38"/>
      <c r="F5" s="38"/>
    </row>
    <row r="6" spans="2:6" outlineLevel="1">
      <c r="B6" s="39"/>
      <c r="C6" s="39" t="s">
        <v>202</v>
      </c>
      <c r="D6" s="32">
        <v>0.12</v>
      </c>
      <c r="E6" s="45">
        <v>0.15</v>
      </c>
      <c r="F6" s="45">
        <v>0.1</v>
      </c>
    </row>
    <row r="7" spans="2:6">
      <c r="B7" s="40" t="s">
        <v>214</v>
      </c>
      <c r="C7" s="41"/>
      <c r="D7" s="38"/>
      <c r="E7" s="38"/>
      <c r="F7" s="38"/>
    </row>
    <row r="8" spans="2:6" outlineLevel="1">
      <c r="B8" s="39"/>
      <c r="C8" s="39" t="s">
        <v>203</v>
      </c>
      <c r="D8" s="33">
        <v>4433440</v>
      </c>
      <c r="E8" s="33">
        <v>4282300</v>
      </c>
      <c r="F8" s="33">
        <v>4534200</v>
      </c>
    </row>
    <row r="9" spans="2:6" outlineLevel="1">
      <c r="B9" s="39"/>
      <c r="C9" s="39" t="s">
        <v>204</v>
      </c>
      <c r="D9" s="33">
        <v>411840</v>
      </c>
      <c r="E9" s="33">
        <v>397800</v>
      </c>
      <c r="F9" s="33">
        <v>421200</v>
      </c>
    </row>
    <row r="10" spans="2:6" outlineLevel="1">
      <c r="B10" s="39"/>
      <c r="C10" s="39" t="s">
        <v>205</v>
      </c>
      <c r="D10" s="33">
        <v>850080</v>
      </c>
      <c r="E10" s="33">
        <v>821100</v>
      </c>
      <c r="F10" s="33">
        <v>869400</v>
      </c>
    </row>
    <row r="11" spans="2:6" outlineLevel="1">
      <c r="B11" s="39"/>
      <c r="C11" s="39" t="s">
        <v>206</v>
      </c>
      <c r="D11" s="33">
        <v>818400</v>
      </c>
      <c r="E11" s="33">
        <v>790500</v>
      </c>
      <c r="F11" s="33">
        <v>837000</v>
      </c>
    </row>
    <row r="12" spans="2:6" ht="17.25" outlineLevel="1" thickBot="1">
      <c r="B12" s="42"/>
      <c r="C12" s="42" t="s">
        <v>207</v>
      </c>
      <c r="D12" s="34">
        <v>5728800</v>
      </c>
      <c r="E12" s="34">
        <v>5533500</v>
      </c>
      <c r="F12" s="34">
        <v>5859000</v>
      </c>
    </row>
    <row r="13" spans="2:6">
      <c r="B13" t="s">
        <v>215</v>
      </c>
    </row>
    <row r="14" spans="2:6">
      <c r="B14" t="s">
        <v>216</v>
      </c>
    </row>
    <row r="15" spans="2:6">
      <c r="B15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L12" sqref="L12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 G5 G6 G7 G8">
    <scenario name="할인율 증가" locked="1" count="1" user="user" comment="만든 사람 user 날짜 2025-12-08">
      <inputCells r="G2" val="0.15" numFmtId="9"/>
    </scenario>
    <scenario name="할인율 감소" locked="1" count="1" user="user" comment="만든 사람 user 날짜 2025-12-08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46B9A853-C418-4075-B9BF-05536F4EEEAA}">
      <formula1>REPT("◆",(E4/10))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7" workbookViewId="0">
      <selection activeCell="K20" sqref="K20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12" sqref="I12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7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7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7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7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7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7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7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7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2025-12-08T09:33:21Z</dcterms:modified>
</cp:coreProperties>
</file>