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hane\Downloads\2025_기출문제집_컴활1급실기_학습자료_241206 update\02 최신기출유형\06회\"/>
    </mc:Choice>
  </mc:AlternateContent>
  <xr:revisionPtr revIDLastSave="0" documentId="13_ncr:1_{5583357B-6A5C-47E1-BA2E-5361A785A022}" xr6:coauthVersionLast="47" xr6:coauthVersionMax="47" xr10:uidLastSave="{00000000-0000-0000-0000-000000000000}"/>
  <bookViews>
    <workbookView xWindow="-108" yWindow="-108" windowWidth="23256" windowHeight="1257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64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/>
  <c r="G33" i="3" a="1"/>
  <c r="G33" i="3" s="1"/>
  <c r="H33" i="3" a="1"/>
  <c r="H33" i="3"/>
  <c r="G34" i="3" a="1"/>
  <c r="G34" i="3" s="1"/>
  <c r="H34" i="3" a="1"/>
  <c r="H34" i="3"/>
  <c r="G35" i="3" a="1"/>
  <c r="G35" i="3" s="1"/>
  <c r="H35" i="3" a="1"/>
  <c r="H35" i="3" s="1"/>
  <c r="F33" i="3" a="1"/>
  <c r="F33" i="3" s="1"/>
  <c r="F34" i="3" a="1"/>
  <c r="F34" i="3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15" i="3" a="1"/>
  <c r="I5" i="3" a="1"/>
  <c r="I7" i="3" a="1"/>
  <c r="I9" i="3" a="1"/>
  <c r="I11" i="3" a="1"/>
  <c r="I13" i="3" a="1"/>
  <c r="I17" i="3" a="1"/>
  <c r="I19" i="3" a="1"/>
  <c r="I21" i="3" a="1"/>
  <c r="I23" i="3" a="1"/>
  <c r="I25" i="3" a="1"/>
  <c r="I27" i="3" a="1"/>
  <c r="I3" i="3" a="1"/>
  <c r="I27" i="3" l="1"/>
  <c r="I25" i="3"/>
  <c r="I23" i="3"/>
  <c r="I21" i="3"/>
  <c r="I19" i="3"/>
  <c r="I17" i="3"/>
  <c r="I13" i="3"/>
  <c r="I11" i="3"/>
  <c r="I9" i="3"/>
  <c r="I7" i="3"/>
  <c r="I5" i="3"/>
  <c r="I15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9A7998-1E70-4BCB-8827-D8ACFE2BE6A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39CE7C7-3FA8-4397-807E-E2048F175612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khane\Downloads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<sst xmlns="http://schemas.openxmlformats.org/spreadsheetml/2006/main" count="414" uniqueCount="218">
  <si>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</si>
  <si>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</si>
  <si>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</si>
  <si>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</si>
  <si>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</si>
  <si>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</si>
  <si>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</si>
  <si>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</si>
  <si>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</si>
  <si>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</si>
  <si>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</si>
  <si>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</si>
  <si>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</si>
  <si>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</si>
  <si>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</si>
  <si>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</si>
  <si>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</si>
  <si>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</si>
  <si>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</si>
  <si>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</si>
  <si>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</si>
  <si>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</si>
  <si>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</si>
  <si>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</si>
  <si>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</si>
  <si>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</si>
  <si>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</si>
  <si>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</si>
  <si>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</si>
  <si>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</si>
  <si>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</si>
  <si>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</si>
  <si>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</si>
  <si>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</si>
  <si>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</si>
  <si>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</si>
  <si>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</si>
  <si>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</si>
  <si>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</si>
  <si>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</si>
  <si>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</si>
  <si>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</si>
  <si>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</si>
  <si>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</si>
  <si>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</si>
  <si>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</si>
  <si>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</si>
  <si>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</si>
  <si>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</si>
  <si>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</si>
  <si>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</si>
  <si>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</si>
  <si>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</si>
  <si>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</si>
  <si>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</si>
  <si>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</si>
  <si>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</si>
  <si>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</si>
  <si>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</si>
  <si>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</si>
  <si>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</si>
  <si>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</si>
  <si>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</si>
  <si>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</si>
  <si>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</si>
  <si>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</si>
  <si>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</si>
  <si>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</si>
  <si>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</si>
  <si>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</si>
  <si>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</si>
  <si>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</si>
  <si>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</si>
  <si>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</si>
  <si>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</si>
  <si>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</si>
  <si>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</si>
  <si>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</si>
  <si>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</si>
  <si>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</si>
  <si>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</si>
  <si>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</si>
  <si>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</si>
  <si>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</si>
  <si>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</si>
  <si>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</si>
  <si>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</si>
  <si>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</si>
  <si>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</si>
  <si>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</si>
  <si>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</si>
  <si>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</si>
  <si>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</si>
  <si>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</si>
  <si>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</si>
  <si>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</si>
  <si>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</si>
  <si>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</si>
  <si>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</si>
  <si>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</si>
  <si>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</si>
  <si>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</si>
  <si>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</si>
  <si>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</si>
  <si>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</si>
  <si>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</si>
  <si>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</si>
  <si>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</si>
  <si>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</si>
  <si>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</si>
  <si>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</si>
  <si>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</si>
  <si>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</si>
  <si>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</si>
  <si>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</si>
  <si>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</si>
  <si>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</si>
  <si>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</si>
  <si>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</si>
  <si>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</si>
  <si>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</si>
  <si>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</si>
  <si>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</si>
  <si>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</si>
  <si>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</si>
  <si>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</si>
  <si>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</si>
  <si>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</si>
  <si>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</si>
  <si>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</si>
  <si>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</si>
  <si>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</si>
  <si>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</si>
  <si>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</si>
  <si>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</si>
  <si>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</si>
  <si>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</si>
  <si>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</si>
  <si>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</si>
  <si>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</si>
  <si>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</si>
  <si>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</si>
  <si>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</si>
  <si>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</si>
  <si>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</si>
  <si>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</si>
  <si>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</si>
  <si>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</si>
  <si>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</si>
  <si>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</si>
  <si>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</si>
  <si>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</si>
  <si>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</si>
  <si>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</si>
  <si>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</si>
  <si>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</si>
  <si>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</si>
  <si>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</si>
  <si>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</si>
  <si>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</si>
  <si>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</si>
  <si>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</si>
  <si>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</si>
  <si>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</si>
  <si>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</si>
  <si>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</si>
  <si>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</si>
  <si>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</si>
  <si>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</si>
  <si>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</si>
  <si>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</si>
  <si>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</si>
  <si>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</si>
  <si>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</si>
  <si>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</si>
  <si>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</si>
  <si>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</si>
  <si>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</si>
  <si>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</si>
  <si>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</si>
  <si>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</si>
  <si>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</si>
  <si>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</si>
  <si>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</si>
  <si>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</si>
  <si>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</si>
  <si>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</si>
  <si>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</si>
  <si>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</si>
  <si>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</si>
  <si>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</si>
  <si>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</si>
  <si>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</si>
  <si>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</si>
  <si>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</si>
  <si>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</si>
  <si>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</si>
  <si>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</si>
  <si>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</si>
  <si>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</si>
  <si>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</si>
  <si>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</si>
  <si>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평균: 실적</t>
  </si>
  <si>
    <t>평균: 단가</t>
  </si>
  <si>
    <t>등록일자(연도)</t>
  </si>
  <si>
    <t>값</t>
  </si>
  <si>
    <t>$G$2</t>
  </si>
  <si>
    <t>$G$4</t>
  </si>
  <si>
    <t>할인율 증가</t>
  </si>
  <si>
    <t>만든 사람 김하늘 날짜 2025-07-11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</si>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</sst>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61-4EC1-BB13-E1EDC537A6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5047503"/>
        <c:axId val="785031663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785031663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5047503"/>
        <c:crosses val="max"/>
        <c:crossBetween val="between"/>
      </c:valAx>
      <c:catAx>
        <c:axId val="785047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5031663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1AAD84D9-9563-DB33-1273-16CD8BB3211C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947416A-681E-1422-D38C-B24A4B8C7B8D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하늘" refreshedDate="45849.728956597224" backgroundQuery="1" createdVersion="8" refreshedVersion="8" minRefreshableVersion="3" recordCount="0" supportSubquery="1" supportAdvancedDrill="1" xr:uid="{2B9F2774-31DD-446A-8DA6-B11E093D91CB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9" level="32767"/>
    <cacheField name="[Measures].[평균: 단가]" caption="평균: 단가" numFmtId="0" hierarchy="10" level="32767"/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3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86C7C9-DD8B-406A-B9CF-67554C665DA3}" name="피벗 테이블1" cacheId="64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compact="0" showAll="0" defaultSubtotal="0"/>
    <pivotField dataField="1" compact="0" showAll="0" defaultSubtotal="0"/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1" subtotal="average" baseField="0" baseItem="3" numFmtId="176"/>
    <dataField name="평균: 단가" fld="2" subtotal="average" baseField="0" baseItem="3" numFmtId="176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workbookViewId="0">
      <selection activeCell="J8" sqref="J8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AND(MID($A3,4,1)&gt;=5,OR(MONTH($E3)=3,MONTH($E3)=9))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44</v>
      </c>
      <c r="B43" s="3" t="s">
        <v>45</v>
      </c>
      <c r="C43" s="2">
        <v>43533</v>
      </c>
      <c r="D43" s="1">
        <v>129</v>
      </c>
    </row>
    <row r="44" spans="1:6">
      <c r="A44" s="1" t="s">
        <v>47</v>
      </c>
      <c r="B44" s="3" t="s">
        <v>48</v>
      </c>
      <c r="C44" s="2">
        <v>43533</v>
      </c>
      <c r="D44" s="1">
        <v>139</v>
      </c>
    </row>
    <row r="45" spans="1:6">
      <c r="A45" s="1" t="s">
        <v>50</v>
      </c>
      <c r="B45" s="3" t="s">
        <v>51</v>
      </c>
      <c r="C45" s="2">
        <v>43736</v>
      </c>
      <c r="D45" s="1">
        <v>118</v>
      </c>
    </row>
    <row r="46" spans="1:6">
      <c r="A46" s="1" t="s">
        <v>53</v>
      </c>
      <c r="B46" s="3" t="s">
        <v>54</v>
      </c>
      <c r="C46" s="2">
        <v>43736</v>
      </c>
      <c r="D46" s="1">
        <v>34</v>
      </c>
    </row>
    <row r="47" spans="1:6">
      <c r="A47" s="1" t="s">
        <v>62</v>
      </c>
      <c r="B47" s="3" t="s">
        <v>63</v>
      </c>
      <c r="C47" s="2">
        <v>43736</v>
      </c>
      <c r="D47" s="1">
        <v>268</v>
      </c>
    </row>
    <row r="48" spans="1:6">
      <c r="A48" s="1" t="s">
        <v>65</v>
      </c>
      <c r="B48" s="3" t="s">
        <v>66</v>
      </c>
      <c r="C48" s="2">
        <v>43533</v>
      </c>
      <c r="D48" s="1">
        <v>89</v>
      </c>
    </row>
    <row r="49" spans="1:4">
      <c r="A49" s="1" t="s">
        <v>67</v>
      </c>
      <c r="B49" s="3" t="s">
        <v>68</v>
      </c>
      <c r="C49" s="2">
        <v>43533</v>
      </c>
      <c r="D49" s="1">
        <v>151</v>
      </c>
    </row>
    <row r="50" spans="1:4">
      <c r="A50" s="1" t="s">
        <v>70</v>
      </c>
      <c r="B50" s="3" t="s">
        <v>71</v>
      </c>
      <c r="C50" s="2">
        <v>43533</v>
      </c>
      <c r="D50" s="1">
        <v>297</v>
      </c>
    </row>
    <row r="51" spans="1:4">
      <c r="A51" s="1" t="s">
        <v>73</v>
      </c>
      <c r="B51" s="3" t="s">
        <v>74</v>
      </c>
      <c r="C51" s="2">
        <v>43736</v>
      </c>
      <c r="D51" s="1">
        <v>129</v>
      </c>
    </row>
    <row r="52" spans="1:4">
      <c r="A52" s="1" t="s">
        <v>80</v>
      </c>
      <c r="B52" s="3" t="s">
        <v>81</v>
      </c>
      <c r="C52" s="2">
        <v>42438</v>
      </c>
      <c r="D52" s="1">
        <v>89</v>
      </c>
    </row>
    <row r="53" spans="1:4">
      <c r="A53" s="1" t="s">
        <v>83</v>
      </c>
      <c r="B53" s="3" t="s">
        <v>84</v>
      </c>
      <c r="C53" s="2">
        <v>42438</v>
      </c>
      <c r="D53" s="1">
        <v>139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J10" sqref="J10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0">
        <v>150</v>
      </c>
    </row>
    <row r="6" spans="2:4">
      <c r="B6" s="7" t="s">
        <v>86</v>
      </c>
      <c r="C6" s="8">
        <v>42</v>
      </c>
      <c r="D6" s="30">
        <v>190</v>
      </c>
    </row>
    <row r="7" spans="2:4">
      <c r="B7" s="7" t="s">
        <v>48</v>
      </c>
      <c r="C7" s="8">
        <v>45</v>
      </c>
      <c r="D7" s="30">
        <v>139</v>
      </c>
    </row>
    <row r="8" spans="2:4">
      <c r="B8" s="7" t="s">
        <v>89</v>
      </c>
      <c r="C8" s="8">
        <v>159</v>
      </c>
      <c r="D8" s="30">
        <v>124</v>
      </c>
    </row>
    <row r="9" spans="2:4">
      <c r="B9" s="7" t="s">
        <v>90</v>
      </c>
      <c r="C9" s="8">
        <v>54</v>
      </c>
      <c r="D9" s="30">
        <v>129</v>
      </c>
    </row>
    <row r="10" spans="2:4">
      <c r="B10" s="7" t="s">
        <v>24</v>
      </c>
      <c r="C10" s="8">
        <v>120</v>
      </c>
      <c r="D10" s="30">
        <v>297</v>
      </c>
    </row>
    <row r="11" spans="2:4">
      <c r="B11" s="7" t="s">
        <v>91</v>
      </c>
      <c r="C11" s="8">
        <v>111</v>
      </c>
      <c r="D11" s="30">
        <v>268</v>
      </c>
    </row>
    <row r="12" spans="2:4">
      <c r="B12" s="7" t="s">
        <v>92</v>
      </c>
      <c r="C12" s="8">
        <v>4996</v>
      </c>
      <c r="D12" s="30">
        <v>118</v>
      </c>
    </row>
    <row r="13" spans="2:4">
      <c r="B13" s="7" t="s">
        <v>93</v>
      </c>
      <c r="C13" s="8">
        <v>15459</v>
      </c>
      <c r="D13" s="30">
        <v>134</v>
      </c>
    </row>
    <row r="14" spans="2:4">
      <c r="B14" s="7" t="s">
        <v>94</v>
      </c>
      <c r="C14" s="8">
        <v>448</v>
      </c>
      <c r="D14" s="30">
        <v>89</v>
      </c>
    </row>
    <row r="15" spans="2:4">
      <c r="B15" s="7" t="s">
        <v>77</v>
      </c>
      <c r="C15" s="8">
        <v>114</v>
      </c>
      <c r="D15" s="30">
        <v>118</v>
      </c>
    </row>
    <row r="16" spans="2:4">
      <c r="B16" s="7" t="s">
        <v>95</v>
      </c>
      <c r="C16" s="8">
        <v>441</v>
      </c>
      <c r="D16" s="30">
        <v>151</v>
      </c>
    </row>
    <row r="17" spans="2:4">
      <c r="B17" s="7" t="s">
        <v>96</v>
      </c>
      <c r="C17" s="8">
        <v>51</v>
      </c>
      <c r="D17" s="30">
        <v>89</v>
      </c>
    </row>
    <row r="18" spans="2:4">
      <c r="B18" s="7" t="s">
        <v>51</v>
      </c>
      <c r="C18" s="8">
        <v>82</v>
      </c>
      <c r="D18" s="30">
        <v>118</v>
      </c>
    </row>
    <row r="19" spans="2:4">
      <c r="B19" s="7" t="s">
        <v>97</v>
      </c>
      <c r="C19" s="8">
        <v>165</v>
      </c>
      <c r="D19" s="30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topLeftCell="A23" workbookViewId="0">
      <selection activeCell="G40" sqref="G40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IFERROR(TEXT($F3*$G3,"#,###원"),"")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IFERROR(TEXT($F4*$G4,"#,###원"),"")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 t="str">
        <f>VLOOKUP(MIN($B$3:$B$28),$B$3:$C$28,2,FALSE)</f>
        <v>건웅 미크로노마이신주사 60mg</v>
      </c>
      <c r="B32" s="27"/>
      <c r="C32" s="28"/>
      <c r="E32" s="1" t="s">
        <v>8</v>
      </c>
      <c r="F32" s="13" cm="1">
        <f t="array" ref="F32">AVERAGE(IF(($D$3:$D$28=$E32)*(YEAR($B$3:$B$28)=F$31)*($F$3:$F$28&gt;=50000),$G$3:$G$28))</f>
        <v>151</v>
      </c>
      <c r="G32" s="13" cm="1">
        <f t="array" ref="G32">AVERAGE(IF(($D$3:$D$28=$E32)*(YEAR($B$3:$B$28)=G$31)*($F$3:$F$28&gt;=50000),$G$3:$G$28))</f>
        <v>135</v>
      </c>
      <c r="H32" s="13" cm="1">
        <f t="array" ref="H32">AVERAGE(IF(($D$3:$D$28=$E32)*(YEAR($B$3:$B$28)=H$31)*($F$3:$F$28&gt;=50000),$G$3:$G$28))</f>
        <v>129</v>
      </c>
    </row>
    <row r="33" spans="5:8">
      <c r="E33" s="1" t="s">
        <v>25</v>
      </c>
      <c r="F33" s="13" cm="1">
        <f t="array" ref="F33">AVERAGE(IF(($D$3:$D$28=$E33)*(YEAR($B$3:$B$28)=F$31)*($F$3:$F$28&gt;=50000),$G$3:$G$28))</f>
        <v>118</v>
      </c>
      <c r="G33" s="13" cm="1">
        <f t="array" ref="G33">AVERAGE(IF(($D$3:$D$28=$E33)*(YEAR($B$3:$B$28)=G$31)*($F$3:$F$28&gt;=50000),$G$3:$G$28))</f>
        <v>110.5</v>
      </c>
      <c r="H33" s="13" cm="1">
        <f t="array" ref="H33">AVERAGE(IF(($D$3:$D$28=$E33)*(YEAR($B$3:$B$28)=H$31)*($F$3:$F$28&gt;=50000),$G$3:$G$28))</f>
        <v>89</v>
      </c>
    </row>
    <row r="34" spans="5:8">
      <c r="E34" s="1" t="s">
        <v>36</v>
      </c>
      <c r="F34" s="13" cm="1">
        <f t="array" ref="F34">AVERAGE(IF(($D$3:$D$28=$E34)*(YEAR($B$3:$B$28)=F$31)*($F$3:$F$28&gt;=50000),$G$3:$G$28))</f>
        <v>127.8</v>
      </c>
      <c r="G34" s="13" cm="1">
        <f t="array" ref="G34">AVERAGE(IF(($D$3:$D$28=$E34)*(YEAR($B$3:$B$28)=G$31)*($F$3:$F$28&gt;=50000),$G$3:$G$28))</f>
        <v>129</v>
      </c>
      <c r="H34" s="13" cm="1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 cm="1">
        <f t="array" ref="F35">AVERAGE(IF(($D$3:$D$28=$E35)*(YEAR($B$3:$B$28)=F$31)*($F$3:$F$28&gt;=50000),$G$3:$G$28))</f>
        <v>80.333333333333329</v>
      </c>
      <c r="G35" s="13" cm="1">
        <f t="array" ref="G35">AVERAGE(IF(($D$3:$D$28=$E35)*(YEAR($B$3:$B$28)=G$31)*($F$3:$F$28&gt;=50000),$G$3:$G$28))</f>
        <v>124</v>
      </c>
      <c r="H35" s="13" cm="1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C7" sqref="C7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  <col min="10" max="11" width="14.19921875" bestFit="1" customWidth="1"/>
  </cols>
  <sheetData>
    <row r="2" spans="1:7">
      <c r="B2" s="31" t="s">
        <v>204</v>
      </c>
      <c r="C2" s="31" t="s">
        <v>205</v>
      </c>
    </row>
    <row r="3" spans="1:7">
      <c r="B3" t="s">
        <v>199</v>
      </c>
      <c r="D3" t="s">
        <v>200</v>
      </c>
      <c r="F3" t="s">
        <v>201</v>
      </c>
    </row>
    <row r="4" spans="1:7">
      <c r="A4" s="31" t="s">
        <v>2</v>
      </c>
      <c r="B4" t="s">
        <v>202</v>
      </c>
      <c r="C4" t="s">
        <v>203</v>
      </c>
      <c r="D4" t="s">
        <v>202</v>
      </c>
      <c r="E4" t="s">
        <v>203</v>
      </c>
      <c r="F4" t="s">
        <v>202</v>
      </c>
      <c r="G4" t="s">
        <v>203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197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196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198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3FBF-EDB9-4362-B0AC-E0ABBD77D3A8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37" t="s">
        <v>211</v>
      </c>
      <c r="C2" s="38"/>
      <c r="D2" s="44"/>
      <c r="E2" s="44"/>
      <c r="F2" s="44"/>
    </row>
    <row r="3" spans="2:6" collapsed="1">
      <c r="B3" s="36"/>
      <c r="C3" s="36"/>
      <c r="D3" s="45" t="s">
        <v>213</v>
      </c>
      <c r="E3" s="45" t="s">
        <v>208</v>
      </c>
      <c r="F3" s="45" t="s">
        <v>210</v>
      </c>
    </row>
    <row r="4" spans="2:6" ht="46.8" hidden="1" outlineLevel="1">
      <c r="B4" s="40"/>
      <c r="C4" s="40"/>
      <c r="D4" s="33"/>
      <c r="E4" s="47" t="s">
        <v>209</v>
      </c>
      <c r="F4" s="47" t="s">
        <v>209</v>
      </c>
    </row>
    <row r="5" spans="2:6">
      <c r="B5" s="41" t="s">
        <v>212</v>
      </c>
      <c r="C5" s="42"/>
      <c r="D5" s="39"/>
      <c r="E5" s="39"/>
      <c r="F5" s="39"/>
    </row>
    <row r="6" spans="2:6" outlineLevel="1">
      <c r="B6" s="40"/>
      <c r="C6" s="40" t="s">
        <v>206</v>
      </c>
      <c r="D6" s="34">
        <v>0.12</v>
      </c>
      <c r="E6" s="46">
        <v>0.15</v>
      </c>
      <c r="F6" s="46">
        <v>0.1</v>
      </c>
    </row>
    <row r="7" spans="2:6">
      <c r="B7" s="41" t="s">
        <v>214</v>
      </c>
      <c r="C7" s="42"/>
      <c r="D7" s="39"/>
      <c r="E7" s="39"/>
      <c r="F7" s="39"/>
    </row>
    <row r="8" spans="2:6" ht="18" outlineLevel="1" thickBot="1">
      <c r="B8" s="43"/>
      <c r="C8" s="43" t="s">
        <v>207</v>
      </c>
      <c r="D8" s="35">
        <v>4433440</v>
      </c>
      <c r="E8" s="35">
        <v>4282300</v>
      </c>
      <c r="F8" s="35">
        <v>4534200</v>
      </c>
    </row>
    <row r="9" spans="2:6">
      <c r="B9" t="s">
        <v>215</v>
      </c>
    </row>
    <row r="10" spans="2:6">
      <c r="B10" t="s">
        <v>216</v>
      </c>
    </row>
    <row r="11" spans="2:6">
      <c r="B11" t="s">
        <v>217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김하늘" comment="만든 사람 김하늘 날짜 2025-07-11">
      <inputCells r="G2" val="0.15" numFmtId="9"/>
    </scenario>
    <scenario name="할인율 감소" locked="1" count="1" user="김하늘" comment="만든 사람 김하늘 날짜 2025-07-11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B24A6316-5B35-408C-9045-E78FA16F89A9}">
      <formula1>$F4=REPT("◆",$E4/10)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>
      <selection activeCell="L21" sqref="L21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I10" sqref="I10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8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8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8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8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8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8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8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8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opLeftCell="C1" workbookViewId="0">
      <selection activeCell="K2" sqref="K2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하늘 김</cp:lastModifiedBy>
  <dcterms:created xsi:type="dcterms:W3CDTF">2023-08-09T00:13:15Z</dcterms:created>
  <dcterms:modified xsi:type="dcterms:W3CDTF">2025-07-11T09:12:27Z</dcterms:modified>
</cp:coreProperties>
</file>