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출문제집_컴활1급실기_학습자료_241206 update\02 최신기출유형\06회\"/>
    </mc:Choice>
  </mc:AlternateContent>
  <xr:revisionPtr revIDLastSave="0" documentId="13_ncr:1_{E0B07D51-E83E-4D01-9D52-2379CD8439A8}" xr6:coauthVersionLast="47" xr6:coauthVersionMax="47" xr10:uidLastSave="{00000000-0000-0000-0000-000000000000}"/>
  <bookViews>
    <workbookView xWindow="-108" yWindow="-108" windowWidth="23256" windowHeight="12576" firstSheet="4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Print_Area" localSheetId="1">'기본작업-2'!$B$1:$D$19</definedName>
  </definedNames>
  <calcPr calcId="191029"/>
  <pivotCaches>
    <pivotCache cacheId="59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3" l="1" a="1"/>
  <c r="F33" i="3" s="1"/>
  <c r="G33" i="3" a="1"/>
  <c r="G33" i="3"/>
  <c r="H33" i="3" a="1"/>
  <c r="H33" i="3" s="1"/>
  <c r="F34" i="3" a="1"/>
  <c r="F34" i="3"/>
  <c r="G34" i="3" a="1"/>
  <c r="G34" i="3" s="1"/>
  <c r="H34" i="3" a="1"/>
  <c r="H34" i="3"/>
  <c r="F35" i="3" a="1"/>
  <c r="F35" i="3" s="1"/>
  <c r="G35" i="3" a="1"/>
  <c r="G35" i="3"/>
  <c r="H35" i="3" a="1"/>
  <c r="H35" i="3" s="1"/>
  <c r="G32" i="3" a="1"/>
  <c r="G32" i="3" s="1"/>
  <c r="H32" i="3" a="1"/>
  <c r="H32" i="3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4" i="5"/>
  <c r="G5" i="5"/>
  <c r="G6" i="5"/>
  <c r="G7" i="5"/>
  <c r="G8" i="5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3" i="3" a="1"/>
  <c r="I27" i="3" l="1"/>
  <c r="I25" i="3"/>
  <c r="I23" i="3"/>
  <c r="I21" i="3"/>
  <c r="I19" i="3"/>
  <c r="I17" i="3"/>
  <c r="I15" i="3"/>
  <c r="I13" i="3"/>
  <c r="I11" i="3"/>
  <c r="I9" i="3"/>
  <c r="I7" i="3"/>
  <c r="I5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29FE67C-B49B-4430-8539-826D9D2E2F3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91B8E61-D481-4293-8053-839E91A808EA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User\Desktop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<sst xmlns="http://schemas.openxmlformats.org/spreadsheetml/2006/main" count="384" uniqueCount="218">
  <si>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</si>
  <si>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</si>
  <si>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</si>
  <si>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</si>
  <si>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</si>
  <si>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</si>
  <si>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</si>
  <si>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</si>
  <si>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</si>
  <si>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</si>
  <si>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</si>
  <si>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</si>
  <si>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</si>
  <si>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</si>
  <si>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</si>
  <si>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</si>
  <si>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</si>
  <si>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</si>
  <si>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</si>
  <si>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</si>
  <si>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</si>
  <si>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</si>
  <si>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</si>
  <si>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</si>
  <si>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</si>
  <si>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</si>
  <si>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</si>
  <si>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</si>
  <si>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</si>
  <si>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</si>
  <si>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</si>
  <si>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</si>
  <si>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</si>
  <si>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</si>
  <si>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</si>
  <si>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</si>
  <si>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</si>
  <si>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</si>
  <si>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</si>
  <si>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</si>
  <si>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</si>
  <si>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</si>
  <si>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</si>
  <si>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</si>
  <si>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</si>
  <si>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</si>
  <si>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</si>
  <si>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</si>
  <si>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</si>
  <si>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</si>
  <si>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</si>
  <si>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</si>
  <si>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</si>
  <si>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</si>
  <si>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</si>
  <si>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</si>
  <si>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</si>
  <si>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</si>
  <si>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</si>
  <si>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</si>
  <si>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</si>
  <si>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</si>
  <si>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</si>
  <si>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</si>
  <si>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</si>
  <si>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</si>
  <si>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</si>
  <si>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</si>
  <si>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</si>
  <si>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</si>
  <si>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</si>
  <si>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</si>
  <si>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</si>
  <si>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</si>
  <si>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</si>
  <si>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</si>
  <si>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</si>
  <si>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</si>
  <si>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</si>
  <si>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</si>
  <si>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</si>
  <si>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</si>
  <si>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</si>
  <si>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</si>
  <si>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</si>
  <si>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</si>
  <si>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</si>
  <si>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</si>
  <si>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</si>
  <si>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</si>
  <si>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</si>
  <si>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</si>
  <si>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</si>
  <si>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</si>
  <si>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</si>
  <si>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</si>
  <si>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</si>
  <si>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</si>
  <si>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</si>
  <si>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</si>
  <si>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</si>
  <si>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</si>
  <si>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</si>
  <si>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</si>
  <si>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</si>
  <si>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</si>
  <si>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</si>
  <si>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</si>
  <si>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</si>
  <si>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</si>
  <si>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</si>
  <si>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</si>
  <si>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</si>
  <si>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</si>
  <si>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</si>
  <si>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</si>
  <si>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</si>
  <si>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</si>
  <si>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</si>
  <si>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</si>
  <si>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</si>
  <si>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</si>
  <si>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</si>
  <si>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</si>
  <si>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</si>
  <si>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</si>
  <si>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</si>
  <si>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</si>
  <si>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</si>
  <si>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</si>
  <si>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</si>
  <si>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</si>
  <si>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</si>
  <si>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</si>
  <si>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</si>
  <si>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</si>
  <si>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</si>
  <si>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</si>
  <si>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</si>
  <si>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</si>
  <si>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</si>
  <si>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</si>
  <si>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</si>
  <si>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</si>
  <si>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</si>
  <si>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</si>
  <si>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</si>
  <si>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</si>
  <si>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</si>
  <si>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</si>
  <si>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</si>
  <si>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</si>
  <si>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</si>
  <si>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</si>
  <si>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</si>
  <si>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</si>
  <si>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</si>
  <si>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</si>
  <si>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</si>
  <si>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</si>
  <si>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</si>
  <si>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</si>
  <si>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</si>
  <si>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</si>
  <si>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</si>
  <si>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</si>
  <si>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</si>
  <si>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</si>
  <si>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</si>
  <si>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</si>
  <si>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</si>
  <si>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</si>
  <si>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</si>
  <si>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</si>
  <si>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</si>
  <si>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</si>
  <si>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</si>
  <si>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</si>
  <si>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</si>
  <si>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</si>
  <si>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</si>
  <si>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</si>
  <si>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</si>
  <si>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</si>
  <si>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</si>
  <si>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</si>
  <si>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</si>
  <si>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</si>
  <si>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</si>
  <si>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</si>
  <si>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</si>
  <si>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a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</si>
  <si>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</si>
  <si>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</si>
  <si>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</si>
  <si>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</si>
  <si>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</si>
  <si>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</si>
  <si>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</si>
  <si>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</si>
  <si>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단가</t>
  </si>
  <si>
    <t>평균: 실적</t>
  </si>
  <si>
    <t>$G$2</t>
  </si>
  <si>
    <t>$G$4</t>
  </si>
  <si>
    <t>$G$5</t>
  </si>
  <si>
    <t>$G$6</t>
  </si>
  <si>
    <t>$G$7</t>
  </si>
  <si>
    <t>$G$8</t>
  </si>
  <si>
    <t>할인율 증가</t>
  </si>
  <si>
    <t>만든 사람 User 날짜 2025-05-28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</si>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</sst>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7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5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F11-4C6F-8A0D-3050D00481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9320448"/>
        <c:axId val="1209319488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209319488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09320448"/>
        <c:crosses val="max"/>
        <c:crossBetween val="between"/>
      </c:valAx>
      <c:catAx>
        <c:axId val="12093204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09319488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08F3DEB9-6895-BF81-4739-E8B95CDE3AD9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일반" textlink="">
      <xdr:nvSpPr>
        <xdr:cNvPr id="3" name="사각형: 빗면 2">
          <a:extLst>
            <a:ext uri="{FF2B5EF4-FFF2-40B4-BE49-F238E27FC236}">
              <a16:creationId xmlns:a16="http://schemas.microsoft.com/office/drawing/2014/main" id="{8B6097BE-9084-63CE-8160-51DF54B86D70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일반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805.606769791666" backgroundQuery="1" createdVersion="8" refreshedVersion="8" minRefreshableVersion="3" recordCount="0" supportSubquery="1" supportAdvancedDrill="1" xr:uid="{F4089E83-E377-4D65-A887-58E2EB0233D1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2" level="32767"/>
    <cacheField name="[Measures].[평균: 실적]" caption="평균: 실적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1E2D2F-BDF8-4A1C-BC3B-6832B7AC127F}" name="피벗 테이블1" cacheId="59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1" numFmtId="177"/>
    <dataField name="평균: 단가" fld="2" subtotal="average" baseField="0" baseItem="1" numFmtId="177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35"/>
  <sheetViews>
    <sheetView topLeftCell="A19" workbookViewId="0">
      <selection activeCell="F3" sqref="A3:F33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L12" sqref="L12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9" workbookViewId="0">
      <selection activeCell="J32" sqref="J32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IF(LEFT(C3,2)=LEFT(D3,2),SUBSTITUTE(C3,LEFT(C3,3),LEFT(C3,2)&amp;"★"),C3)</f>
        <v>건웅★로딘정 100mg</v>
      </c>
      <c r="F3" s="11">
        <v>178000</v>
      </c>
      <c r="G3" s="1">
        <v>115</v>
      </c>
      <c r="H3" s="12" t="str">
        <f>IFERROR(TEXT(F3*G3,"#,##0원"),"")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IF(LEFT(C4,2)=LEFT(D4,2),SUBSTITUTE(C4,LEFT(C4,3),LEFT(C4,2)&amp;"★"),C4)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민중★로비솔주 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 t="str">
        <f>VLOOKUP(MIN($B$3:$B$28),$B$3:$C$28,2,FALSE)</f>
        <v>건웅 미크로노마이신주사 60mg</v>
      </c>
      <c r="B32" s="27"/>
      <c r="C32" s="28"/>
      <c r="E32" s="1" t="s">
        <v>8</v>
      </c>
      <c r="F32" s="13">
        <f t="array" ref="F32">AVERAGE(IF((YEAR($B$3:$B$28)=F$31)*($F$3:$F$28&gt;=50000)*($D$3:$D$28=$E32),$G$3:$G$28))</f>
        <v>151</v>
      </c>
      <c r="G32" s="13">
        <f t="array" ref="G32">AVERAGE(IF((YEAR($B$3:$B$28)=G$31)*($F$3:$F$28&gt;=50000)*($D$3:$D$28=$E32),$G$3:$G$28))</f>
        <v>135</v>
      </c>
      <c r="H32" s="13">
        <f t="array" ref="H32">AVERAGE(IF((YEAR($B$3:$B$28)=H$31)*($F$3:$F$28&gt;=50000)*($D$3:$D$28=$E32),$G$3:$G$28))</f>
        <v>129</v>
      </c>
    </row>
    <row r="33" spans="5:8">
      <c r="E33" s="1" t="s">
        <v>25</v>
      </c>
      <c r="F33" s="13">
        <f t="array" ref="F33">AVERAGE(IF((YEAR($B$3:$B$28)=F$31)*($F$3:$F$28&gt;=50000)*($D$3:$D$28=$E33),$G$3:$G$28))</f>
        <v>118</v>
      </c>
      <c r="G33" s="13">
        <f t="array" ref="G33">AVERAGE(IF((YEAR($B$3:$B$28)=G$31)*($F$3:$F$28&gt;=50000)*($D$3:$D$28=$E33),$G$3:$G$28))</f>
        <v>110.5</v>
      </c>
      <c r="H33" s="13">
        <f t="array" ref="H33">AVERAGE(IF((YEAR($B$3:$B$28)=H$31)*($F$3:$F$28&gt;=50000)*($D$3:$D$28=$E33),$G$3:$G$28))</f>
        <v>89</v>
      </c>
    </row>
    <row r="34" spans="5:8">
      <c r="E34" s="1" t="s">
        <v>36</v>
      </c>
      <c r="F34" s="13">
        <f t="array" ref="F34">AVERAGE(IF((YEAR($B$3:$B$28)=F$31)*($F$3:$F$28&gt;=50000)*($D$3:$D$28=$E34),$G$3:$G$28))</f>
        <v>127.8</v>
      </c>
      <c r="G34" s="13">
        <f t="array" ref="G34">AVERAGE(IF((YEAR($B$3:$B$28)=G$31)*($F$3:$F$28&gt;=50000)*($D$3:$D$28=$E34),$G$3:$G$28))</f>
        <v>129</v>
      </c>
      <c r="H34" s="13">
        <f t="array" ref="H34">AVERAGE(IF((YEAR($B$3:$B$28)=H$31)*($F$3:$F$28&gt;=50000)*($D$3:$D$28=$E34),$G$3:$G$28))</f>
        <v>288</v>
      </c>
    </row>
    <row r="35" spans="5:8">
      <c r="E35" s="1" t="s">
        <v>119</v>
      </c>
      <c r="F35" s="13">
        <f t="array" ref="F35">AVERAGE(IF((YEAR($B$3:$B$28)=F$31)*($F$3:$F$28&gt;=50000)*($D$3:$D$28=$E35),$G$3:$G$28))</f>
        <v>80.333333333333329</v>
      </c>
      <c r="G35" s="13">
        <f t="array" ref="G35">AVERAGE(IF((YEAR($B$3:$B$28)=G$31)*($F$3:$F$28&gt;=50000)*($D$3:$D$28=$E35),$G$3:$G$28))</f>
        <v>124</v>
      </c>
      <c r="H35" s="13">
        <f t="array" ref="H35">AVERAGE(IF((YEAR($B$3:$B$28)=H$31)*($F$3:$F$28&gt;=50000)*($D$3:$D$28=$E35),$G$3:$G$28))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H15" sqref="H15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19921875" bestFit="1" customWidth="1"/>
  </cols>
  <sheetData>
    <row r="2" spans="1:7">
      <c r="B2" s="31" t="s">
        <v>198</v>
      </c>
      <c r="C2" s="31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31" t="s">
        <v>2</v>
      </c>
      <c r="B4" t="s">
        <v>201</v>
      </c>
      <c r="C4" t="s">
        <v>200</v>
      </c>
      <c r="D4" t="s">
        <v>201</v>
      </c>
      <c r="E4" t="s">
        <v>200</v>
      </c>
      <c r="F4" t="s">
        <v>201</v>
      </c>
      <c r="G4" t="s">
        <v>200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193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192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194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809AF-74E2-436C-9102-5C45607F77C9}">
  <sheetPr codeName="Sheet9">
    <outlinePr summaryBelow="0"/>
  </sheetPr>
  <dimension ref="B1:F15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8" t="s">
        <v>211</v>
      </c>
      <c r="C2" s="39"/>
      <c r="D2" s="45"/>
      <c r="E2" s="45"/>
      <c r="F2" s="45"/>
    </row>
    <row r="3" spans="2:6" collapsed="1">
      <c r="B3" s="37"/>
      <c r="C3" s="37"/>
      <c r="D3" s="46" t="s">
        <v>213</v>
      </c>
      <c r="E3" s="46" t="s">
        <v>208</v>
      </c>
      <c r="F3" s="46" t="s">
        <v>210</v>
      </c>
    </row>
    <row r="4" spans="2:6" ht="46.8" hidden="1" outlineLevel="1">
      <c r="B4" s="41"/>
      <c r="C4" s="41"/>
      <c r="D4" s="33"/>
      <c r="E4" s="48" t="s">
        <v>209</v>
      </c>
      <c r="F4" s="48" t="s">
        <v>209</v>
      </c>
    </row>
    <row r="5" spans="2:6">
      <c r="B5" s="42" t="s">
        <v>212</v>
      </c>
      <c r="C5" s="43"/>
      <c r="D5" s="40"/>
      <c r="E5" s="40"/>
      <c r="F5" s="40"/>
    </row>
    <row r="6" spans="2:6" outlineLevel="1">
      <c r="B6" s="41"/>
      <c r="C6" s="41" t="s">
        <v>202</v>
      </c>
      <c r="D6" s="34">
        <v>0.12</v>
      </c>
      <c r="E6" s="47">
        <v>0.15</v>
      </c>
      <c r="F6" s="47">
        <v>0.1</v>
      </c>
    </row>
    <row r="7" spans="2:6">
      <c r="B7" s="42" t="s">
        <v>214</v>
      </c>
      <c r="C7" s="43"/>
      <c r="D7" s="40"/>
      <c r="E7" s="40"/>
      <c r="F7" s="40"/>
    </row>
    <row r="8" spans="2:6" outlineLevel="1">
      <c r="B8" s="41"/>
      <c r="C8" s="41" t="s">
        <v>203</v>
      </c>
      <c r="D8" s="35">
        <v>4433440</v>
      </c>
      <c r="E8" s="35">
        <v>4282300</v>
      </c>
      <c r="F8" s="35">
        <v>4534200</v>
      </c>
    </row>
    <row r="9" spans="2:6" outlineLevel="1">
      <c r="B9" s="41"/>
      <c r="C9" s="41" t="s">
        <v>204</v>
      </c>
      <c r="D9" s="35">
        <v>411840</v>
      </c>
      <c r="E9" s="35">
        <v>397800</v>
      </c>
      <c r="F9" s="35">
        <v>421200</v>
      </c>
    </row>
    <row r="10" spans="2:6" outlineLevel="1">
      <c r="B10" s="41"/>
      <c r="C10" s="41" t="s">
        <v>205</v>
      </c>
      <c r="D10" s="35">
        <v>850080</v>
      </c>
      <c r="E10" s="35">
        <v>821100</v>
      </c>
      <c r="F10" s="35">
        <v>869400</v>
      </c>
    </row>
    <row r="11" spans="2:6" outlineLevel="1">
      <c r="B11" s="41"/>
      <c r="C11" s="41" t="s">
        <v>206</v>
      </c>
      <c r="D11" s="35">
        <v>818400</v>
      </c>
      <c r="E11" s="35">
        <v>790500</v>
      </c>
      <c r="F11" s="35">
        <v>837000</v>
      </c>
    </row>
    <row r="12" spans="2:6" ht="18" outlineLevel="1" thickBot="1">
      <c r="B12" s="44"/>
      <c r="C12" s="44" t="s">
        <v>207</v>
      </c>
      <c r="D12" s="36">
        <v>5728800</v>
      </c>
      <c r="E12" s="36">
        <v>5533500</v>
      </c>
      <c r="F12" s="36">
        <v>5859000</v>
      </c>
    </row>
    <row r="13" spans="2:6">
      <c r="B13" t="s">
        <v>215</v>
      </c>
    </row>
    <row r="14" spans="2:6">
      <c r="B14" t="s">
        <v>216</v>
      </c>
    </row>
    <row r="15" spans="2:6">
      <c r="B15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6" sqref="F6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 G5 G6 G7 G8">
    <scenario name="할인율 증가" locked="1" count="1" user="User" comment="만든 사람 User 날짜 2025-05-28">
      <inputCells r="G2" val="0.15" numFmtId="9"/>
    </scenario>
    <scenario name="할인율 감소" locked="1" count="1" user="User" comment="만든 사람 User 날짜 2025-05-28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D69B6827-C1F0-461E-BE69-71A3907083A8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K20" sqref="K20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9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9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9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9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9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9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9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9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A7" sqref="A7:G7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1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도희 이</cp:lastModifiedBy>
  <dcterms:created xsi:type="dcterms:W3CDTF">2023-08-09T00:13:15Z</dcterms:created>
  <dcterms:modified xsi:type="dcterms:W3CDTF">2025-05-28T05:59:58Z</dcterms:modified>
</cp:coreProperties>
</file>