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ello\OneDrive\Desktop\"/>
    </mc:Choice>
  </mc:AlternateContent>
  <xr:revisionPtr revIDLastSave="0" documentId="8_{B03BC019-2EBF-47C8-8620-F88D4EF592B4}" xr6:coauthVersionLast="47" xr6:coauthVersionMax="47" xr10:uidLastSave="{00000000-0000-0000-0000-000000000000}"/>
  <bookViews>
    <workbookView xWindow="-120" yWindow="-120" windowWidth="29040" windowHeight="15840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  <definedName name="금액">'분석작업-2'!$G$4</definedName>
    <definedName name="할인율">'분석작업-2'!$G$2</definedName>
  </definedNames>
  <calcPr calcId="191029"/>
  <pivotCaches>
    <pivotCache cacheId="69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984FEA-17CF-47E1-BE14-734B285D336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CAB822B-5580-4D8F-8D35-E072B28EEEE9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Hello\OneDrive\Desktop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<sst xmlns="http://schemas.openxmlformats.org/spreadsheetml/2006/main" count="406" uniqueCount="216">
  <si>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</si>
  <si>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</si>
  <si>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</si>
  <si>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</si>
  <si>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</si>
  <si>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</si>
  <si>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</si>
  <si>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</si>
  <si>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</si>
  <si>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</si>
  <si>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</si>
  <si>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</si>
  <si>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</si>
  <si>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</si>
  <si>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</si>
  <si>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</si>
  <si>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</si>
  <si>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</si>
  <si>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</si>
  <si>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</si>
  <si>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</si>
  <si>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</si>
  <si>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</si>
  <si>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</si>
  <si>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</si>
  <si>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</si>
  <si>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</si>
  <si>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</si>
  <si>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</si>
  <si>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</si>
  <si>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</si>
  <si>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</si>
  <si>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</si>
  <si>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</si>
  <si>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</si>
  <si>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</si>
  <si>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</si>
  <si>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</si>
  <si>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</si>
  <si>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</si>
  <si>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</si>
  <si>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</si>
  <si>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</si>
  <si>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</si>
  <si>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</si>
  <si>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</si>
  <si>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</si>
  <si>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</si>
  <si>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</si>
  <si>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</si>
  <si>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</si>
  <si>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</si>
  <si>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</si>
  <si>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</si>
  <si>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</si>
  <si>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</si>
  <si>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</si>
  <si>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</si>
  <si>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</si>
  <si>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</si>
  <si>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</si>
  <si>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</si>
  <si>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</si>
  <si>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</si>
  <si>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</si>
  <si>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</si>
  <si>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</si>
  <si>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</si>
  <si>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</si>
  <si>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</si>
  <si>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</si>
  <si>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</si>
  <si>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</si>
  <si>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</si>
  <si>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</si>
  <si>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</si>
  <si>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</si>
  <si>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</si>
  <si>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</si>
  <si>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</si>
  <si>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</si>
  <si>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</si>
  <si>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</si>
  <si>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</si>
  <si>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</si>
  <si>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</si>
  <si>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</si>
  <si>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</si>
  <si>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</si>
  <si>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</si>
  <si>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</si>
  <si>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</si>
  <si>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</si>
  <si>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</si>
  <si>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</si>
  <si>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</si>
  <si>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</si>
  <si>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</si>
  <si>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</si>
  <si>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</si>
  <si>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</si>
  <si>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</si>
  <si>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</si>
  <si>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</si>
  <si>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</si>
  <si>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</si>
  <si>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</si>
  <si>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</si>
  <si>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</si>
  <si>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</si>
  <si>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</si>
  <si>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</si>
  <si>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</si>
  <si>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</si>
  <si>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</si>
  <si>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</si>
  <si>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</si>
  <si>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</si>
  <si>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</si>
  <si>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</si>
  <si>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</si>
  <si>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</si>
  <si>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</si>
  <si>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</si>
  <si>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</si>
  <si>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</si>
  <si>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</si>
  <si>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</si>
  <si>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</si>
  <si>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</si>
  <si>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</si>
  <si>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</si>
  <si>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</si>
  <si>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</si>
  <si>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</si>
  <si>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</si>
  <si>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</si>
  <si>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</si>
  <si>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</si>
  <si>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</si>
  <si>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</si>
  <si>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</si>
  <si>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</si>
  <si>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</si>
  <si>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</si>
  <si>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</si>
  <si>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</si>
  <si>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</si>
  <si>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</si>
  <si>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</si>
  <si>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</si>
  <si>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</si>
  <si>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</si>
  <si>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</si>
  <si>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</si>
  <si>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</si>
  <si>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</si>
  <si>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</si>
  <si>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</si>
  <si>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</si>
  <si>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</si>
  <si>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</si>
  <si>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</si>
  <si>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</si>
  <si>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</si>
  <si>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</si>
  <si>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</si>
  <si>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</si>
  <si>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</si>
  <si>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</si>
  <si>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</si>
  <si>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</si>
  <si>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</si>
  <si>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</si>
  <si>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</si>
  <si>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</si>
  <si>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</si>
  <si>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</si>
  <si>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</si>
  <si>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</si>
  <si>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</si>
  <si>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</si>
  <si>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</si>
  <si>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</si>
  <si>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</si>
  <si>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</si>
  <si>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</si>
  <si>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</si>
  <si>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</si>
  <si>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</si>
  <si>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</si>
  <si>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</si>
  <si>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</si>
  <si>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</si>
  <si>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</si>
  <si>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</si>
  <si>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</si>
  <si>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</si>
  <si>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값</t>
  </si>
  <si>
    <t>등록일자(연도)</t>
  </si>
  <si>
    <t>평균: 실적</t>
  </si>
  <si>
    <t>평균: 단가</t>
  </si>
  <si>
    <t>$G$5</t>
  </si>
  <si>
    <t>$G$6</t>
  </si>
  <si>
    <t>$G$7</t>
  </si>
  <si>
    <t>$G$8</t>
  </si>
  <si>
    <t>할인율 증가</t>
  </si>
  <si>
    <t>만든 사람 Hello 날짜 2025-05-15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</si>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</sst>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DA-47B2-AD77-CD5CE9263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6714287"/>
        <c:axId val="2126705647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2126705647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6714287"/>
        <c:crosses val="max"/>
        <c:crossBetween val="between"/>
      </c:valAx>
      <c:catAx>
        <c:axId val="21267142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6705647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E7B61E9E-035A-A833-EE0E-F3ABBCEAA36C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8DE7B375-14E8-D023-CCE1-9AFF32137388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Hello" refreshedDate="45792.857626273151" backgroundQuery="1" createdVersion="8" refreshedVersion="8" minRefreshableVersion="3" recordCount="0" supportSubquery="1" supportAdvancedDrill="1" xr:uid="{2EE3609A-75E3-42DA-9DAB-B8A8001624F5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607381-62CE-4084-898A-2D4DA5684A3E}" name="피벗 테이블1" cacheId="69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4:G17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7"/>
    <dataField name="평균: 단가" fld="3" subtotal="average" baseField="0" baseItem="0" numFmtId="177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zoomScaleNormal="100" workbookViewId="0"/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9" t="s">
        <v>191</v>
      </c>
    </row>
    <row r="36" spans="1:6">
      <c r="A36" t="b">
        <f>AND(MID(A3,4,1)&gt;="5",OR(MONTH(E3)=3,MONTH(E3)=9))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/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30">
        <v>150</v>
      </c>
    </row>
    <row r="6" spans="2:4">
      <c r="B6" s="7" t="s">
        <v>86</v>
      </c>
      <c r="C6" s="8">
        <v>42</v>
      </c>
      <c r="D6" s="30">
        <v>190</v>
      </c>
    </row>
    <row r="7" spans="2:4">
      <c r="B7" s="7" t="s">
        <v>48</v>
      </c>
      <c r="C7" s="8">
        <v>45</v>
      </c>
      <c r="D7" s="30">
        <v>139</v>
      </c>
    </row>
    <row r="8" spans="2:4">
      <c r="B8" s="7" t="s">
        <v>89</v>
      </c>
      <c r="C8" s="8">
        <v>159</v>
      </c>
      <c r="D8" s="30">
        <v>124</v>
      </c>
    </row>
    <row r="9" spans="2:4">
      <c r="B9" s="7" t="s">
        <v>90</v>
      </c>
      <c r="C9" s="8">
        <v>54</v>
      </c>
      <c r="D9" s="30">
        <v>129</v>
      </c>
    </row>
    <row r="10" spans="2:4">
      <c r="B10" s="7" t="s">
        <v>24</v>
      </c>
      <c r="C10" s="8">
        <v>120</v>
      </c>
      <c r="D10" s="30">
        <v>297</v>
      </c>
    </row>
    <row r="11" spans="2:4">
      <c r="B11" s="7" t="s">
        <v>91</v>
      </c>
      <c r="C11" s="8">
        <v>111</v>
      </c>
      <c r="D11" s="30">
        <v>268</v>
      </c>
    </row>
    <row r="12" spans="2:4">
      <c r="B12" s="7" t="s">
        <v>92</v>
      </c>
      <c r="C12" s="8">
        <v>4996</v>
      </c>
      <c r="D12" s="30">
        <v>118</v>
      </c>
    </row>
    <row r="13" spans="2:4">
      <c r="B13" s="7" t="s">
        <v>93</v>
      </c>
      <c r="C13" s="8">
        <v>15459</v>
      </c>
      <c r="D13" s="30">
        <v>134</v>
      </c>
    </row>
    <row r="14" spans="2:4">
      <c r="B14" s="7" t="s">
        <v>94</v>
      </c>
      <c r="C14" s="8">
        <v>448</v>
      </c>
      <c r="D14" s="30">
        <v>89</v>
      </c>
    </row>
    <row r="15" spans="2:4">
      <c r="B15" s="7" t="s">
        <v>77</v>
      </c>
      <c r="C15" s="8">
        <v>114</v>
      </c>
      <c r="D15" s="30">
        <v>118</v>
      </c>
    </row>
    <row r="16" spans="2:4">
      <c r="B16" s="7" t="s">
        <v>95</v>
      </c>
      <c r="C16" s="8">
        <v>441</v>
      </c>
      <c r="D16" s="30">
        <v>151</v>
      </c>
    </row>
    <row r="17" spans="2:4">
      <c r="B17" s="7" t="s">
        <v>96</v>
      </c>
      <c r="C17" s="8">
        <v>51</v>
      </c>
      <c r="D17" s="30">
        <v>89</v>
      </c>
    </row>
    <row r="18" spans="2:4">
      <c r="B18" s="7" t="s">
        <v>51</v>
      </c>
      <c r="C18" s="8">
        <v>82</v>
      </c>
      <c r="D18" s="30">
        <v>118</v>
      </c>
    </row>
    <row r="19" spans="2:4">
      <c r="B19" s="7" t="s">
        <v>97</v>
      </c>
      <c r="C19" s="8">
        <v>165</v>
      </c>
      <c r="D19" s="30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workbookViewId="0"/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TEXT(IFERROR(F3*G3,""),"#,##0원")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TEXT(IFERROR(F4*G4,""),"#,##0원")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6" t="e">
        <f>MIN(VLOOKUP(B3,$A$3:$I$28,2,TRUE))</f>
        <v>#N/A</v>
      </c>
      <c r="B32" s="27"/>
      <c r="C32" s="28"/>
      <c r="E32" s="1" t="s">
        <v>8</v>
      </c>
      <c r="F32" s="13"/>
      <c r="G32" s="13"/>
      <c r="H32" s="13"/>
    </row>
    <row r="33" spans="5:8">
      <c r="E33" s="1" t="s">
        <v>25</v>
      </c>
      <c r="F33" s="13"/>
      <c r="G33" s="13"/>
      <c r="H33" s="13"/>
    </row>
    <row r="34" spans="5:8">
      <c r="E34" s="1" t="s">
        <v>36</v>
      </c>
      <c r="F34" s="13"/>
      <c r="G34" s="13"/>
      <c r="H34" s="13"/>
    </row>
    <row r="35" spans="5:8">
      <c r="E35" s="1" t="s">
        <v>119</v>
      </c>
      <c r="F35" s="13"/>
      <c r="G35" s="13"/>
      <c r="H35" s="13"/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4:G17"/>
  <sheetViews>
    <sheetView workbookViewId="0"/>
  </sheetViews>
  <sheetFormatPr defaultRowHeight="16.5"/>
  <cols>
    <col min="1" max="1" width="11" bestFit="1" customWidth="1"/>
    <col min="2" max="7" width="16.375" bestFit="1" customWidth="1"/>
    <col min="8" max="9" width="14.875" bestFit="1" customWidth="1"/>
    <col min="10" max="11" width="15.25" bestFit="1" customWidth="1"/>
  </cols>
  <sheetData>
    <row r="4" spans="1:7">
      <c r="B4" s="31" t="s">
        <v>199</v>
      </c>
      <c r="C4" s="31" t="s">
        <v>198</v>
      </c>
    </row>
    <row r="5" spans="1:7">
      <c r="B5" t="s">
        <v>195</v>
      </c>
      <c r="D5" t="s">
        <v>196</v>
      </c>
      <c r="F5" t="s">
        <v>197</v>
      </c>
    </row>
    <row r="6" spans="1:7">
      <c r="A6" s="31" t="s">
        <v>2</v>
      </c>
      <c r="B6" t="s">
        <v>200</v>
      </c>
      <c r="C6" t="s">
        <v>201</v>
      </c>
      <c r="D6" t="s">
        <v>200</v>
      </c>
      <c r="E6" t="s">
        <v>201</v>
      </c>
      <c r="F6" t="s">
        <v>200</v>
      </c>
      <c r="G6" t="s">
        <v>201</v>
      </c>
    </row>
    <row r="7" spans="1:7">
      <c r="A7" t="s">
        <v>52</v>
      </c>
      <c r="B7" s="32"/>
      <c r="C7" s="32"/>
      <c r="D7" s="32"/>
      <c r="E7" s="32"/>
      <c r="F7" s="32">
        <v>127.5</v>
      </c>
      <c r="G7" s="32">
        <v>348</v>
      </c>
    </row>
    <row r="8" spans="1:7">
      <c r="A8" t="s">
        <v>82</v>
      </c>
      <c r="B8" s="32">
        <v>187.33333333333334</v>
      </c>
      <c r="C8" s="32">
        <v>145</v>
      </c>
      <c r="D8" s="32">
        <v>185.25</v>
      </c>
      <c r="E8" s="32">
        <v>133.75</v>
      </c>
      <c r="F8" s="32">
        <v>191.5</v>
      </c>
      <c r="G8" s="32">
        <v>137</v>
      </c>
    </row>
    <row r="9" spans="1:7">
      <c r="A9" t="s">
        <v>193</v>
      </c>
      <c r="B9" s="32">
        <v>109.83333333333333</v>
      </c>
      <c r="C9" s="32">
        <v>1207.5</v>
      </c>
      <c r="D9" s="32">
        <v>84</v>
      </c>
      <c r="E9" s="32">
        <v>265.33333333333331</v>
      </c>
      <c r="F9" s="32">
        <v>106.25</v>
      </c>
      <c r="G9" s="32">
        <v>3745.75</v>
      </c>
    </row>
    <row r="10" spans="1:7">
      <c r="A10" t="s">
        <v>192</v>
      </c>
      <c r="B10" s="32"/>
      <c r="C10" s="32"/>
      <c r="D10" s="32">
        <v>134</v>
      </c>
      <c r="E10" s="32">
        <v>334</v>
      </c>
      <c r="F10" s="32"/>
      <c r="G10" s="32"/>
    </row>
    <row r="11" spans="1:7">
      <c r="A11" t="s">
        <v>36</v>
      </c>
      <c r="B11" s="32">
        <v>153.57142857142858</v>
      </c>
      <c r="C11" s="32">
        <v>3055.4285714285716</v>
      </c>
      <c r="D11" s="32">
        <v>128.66666666666666</v>
      </c>
      <c r="E11" s="32">
        <v>60.333333333333336</v>
      </c>
      <c r="F11" s="32">
        <v>163.6</v>
      </c>
      <c r="G11" s="32">
        <v>176.6</v>
      </c>
    </row>
    <row r="12" spans="1:7">
      <c r="A12" t="s">
        <v>69</v>
      </c>
      <c r="B12" s="32"/>
      <c r="C12" s="32"/>
      <c r="D12" s="32">
        <v>151</v>
      </c>
      <c r="E12" s="32">
        <v>709</v>
      </c>
      <c r="F12" s="32"/>
      <c r="G12" s="32"/>
    </row>
    <row r="13" spans="1:7">
      <c r="A13" t="s">
        <v>30</v>
      </c>
      <c r="B13" s="32">
        <v>167.5</v>
      </c>
      <c r="C13" s="32">
        <v>256.66666666666669</v>
      </c>
      <c r="D13" s="32">
        <v>126</v>
      </c>
      <c r="E13" s="32">
        <v>50.75</v>
      </c>
      <c r="F13" s="32">
        <v>184.4</v>
      </c>
      <c r="G13" s="32">
        <v>255.8</v>
      </c>
    </row>
    <row r="14" spans="1:7">
      <c r="A14" t="s">
        <v>25</v>
      </c>
      <c r="B14" s="32">
        <v>116.8</v>
      </c>
      <c r="C14" s="32">
        <v>388.2</v>
      </c>
      <c r="D14" s="32">
        <v>146.85714285714286</v>
      </c>
      <c r="E14" s="32">
        <v>3078.8571428571427</v>
      </c>
      <c r="F14" s="32">
        <v>205.2</v>
      </c>
      <c r="G14" s="32">
        <v>680.4</v>
      </c>
    </row>
    <row r="15" spans="1:7">
      <c r="A15" t="s">
        <v>13</v>
      </c>
      <c r="B15" s="32"/>
      <c r="C15" s="32"/>
      <c r="D15" s="32">
        <v>224</v>
      </c>
      <c r="E15" s="32">
        <v>182</v>
      </c>
      <c r="F15" s="32"/>
      <c r="G15" s="32"/>
    </row>
    <row r="16" spans="1:7">
      <c r="A16" t="s">
        <v>8</v>
      </c>
      <c r="B16" s="32">
        <v>163.23076923076923</v>
      </c>
      <c r="C16" s="32">
        <v>570.38461538461536</v>
      </c>
      <c r="D16" s="32">
        <v>154.1</v>
      </c>
      <c r="E16" s="32">
        <v>526</v>
      </c>
      <c r="F16" s="32">
        <v>128.6</v>
      </c>
      <c r="G16" s="32">
        <v>349.2</v>
      </c>
    </row>
    <row r="17" spans="1:7">
      <c r="A17" t="s">
        <v>194</v>
      </c>
      <c r="B17" s="32">
        <v>150.17500000000001</v>
      </c>
      <c r="C17" s="32">
        <v>999.1</v>
      </c>
      <c r="D17" s="32">
        <v>145.91176470588235</v>
      </c>
      <c r="E17" s="32">
        <v>875.05882352941171</v>
      </c>
      <c r="F17" s="32">
        <v>155</v>
      </c>
      <c r="G17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95101-2B70-4652-BD0B-A92E3B2740A4}">
  <sheetPr codeName="Sheet9">
    <outlinePr summaryBelow="0"/>
  </sheetPr>
  <dimension ref="B1:F15"/>
  <sheetViews>
    <sheetView showGridLines="0" workbookViewId="0">
      <selection activeCell="C8" sqref="C8"/>
    </sheetView>
  </sheetViews>
  <sheetFormatPr defaultRowHeight="16.5" outlineLevelRow="1" outlineLevelCol="1"/>
  <cols>
    <col min="3" max="3" width="7.125" bestFit="1" customWidth="1"/>
    <col min="4" max="6" width="11.625" bestFit="1" customWidth="1" outlineLevel="1"/>
  </cols>
  <sheetData>
    <row r="1" spans="2:6" ht="17.25" thickBot="1"/>
    <row r="2" spans="2:6">
      <c r="B2" s="38" t="s">
        <v>209</v>
      </c>
      <c r="C2" s="39"/>
      <c r="D2" s="45"/>
      <c r="E2" s="45"/>
      <c r="F2" s="45"/>
    </row>
    <row r="3" spans="2:6" collapsed="1">
      <c r="B3" s="37"/>
      <c r="C3" s="37"/>
      <c r="D3" s="46" t="s">
        <v>211</v>
      </c>
      <c r="E3" s="46" t="s">
        <v>206</v>
      </c>
      <c r="F3" s="46" t="s">
        <v>208</v>
      </c>
    </row>
    <row r="4" spans="2:6" ht="40.5" hidden="1" outlineLevel="1">
      <c r="B4" s="41"/>
      <c r="C4" s="41"/>
      <c r="D4" s="33"/>
      <c r="E4" s="48" t="s">
        <v>207</v>
      </c>
      <c r="F4" s="48" t="s">
        <v>207</v>
      </c>
    </row>
    <row r="5" spans="2:6">
      <c r="B5" s="42" t="s">
        <v>210</v>
      </c>
      <c r="C5" s="43"/>
      <c r="D5" s="40"/>
      <c r="E5" s="40"/>
      <c r="F5" s="40"/>
    </row>
    <row r="6" spans="2:6" outlineLevel="1">
      <c r="B6" s="41"/>
      <c r="C6" s="41" t="s">
        <v>154</v>
      </c>
      <c r="D6" s="34">
        <v>0.12</v>
      </c>
      <c r="E6" s="47">
        <v>0.15</v>
      </c>
      <c r="F6" s="47">
        <v>0.1</v>
      </c>
    </row>
    <row r="7" spans="2:6">
      <c r="B7" s="42" t="s">
        <v>212</v>
      </c>
      <c r="C7" s="43"/>
      <c r="D7" s="40"/>
      <c r="E7" s="40"/>
      <c r="F7" s="40"/>
    </row>
    <row r="8" spans="2:6" outlineLevel="1">
      <c r="B8" s="41"/>
      <c r="C8" s="41" t="s">
        <v>102</v>
      </c>
      <c r="D8" s="35">
        <v>4433440</v>
      </c>
      <c r="E8" s="35">
        <v>4282300</v>
      </c>
      <c r="F8" s="35">
        <v>4534200</v>
      </c>
    </row>
    <row r="9" spans="2:6" outlineLevel="1">
      <c r="B9" s="41"/>
      <c r="C9" s="41" t="s">
        <v>202</v>
      </c>
      <c r="D9" s="35">
        <v>411840</v>
      </c>
      <c r="E9" s="35">
        <v>397800</v>
      </c>
      <c r="F9" s="35">
        <v>421200</v>
      </c>
    </row>
    <row r="10" spans="2:6" outlineLevel="1">
      <c r="B10" s="41"/>
      <c r="C10" s="41" t="s">
        <v>203</v>
      </c>
      <c r="D10" s="35">
        <v>850080</v>
      </c>
      <c r="E10" s="35">
        <v>821100</v>
      </c>
      <c r="F10" s="35">
        <v>869400</v>
      </c>
    </row>
    <row r="11" spans="2:6" outlineLevel="1">
      <c r="B11" s="41"/>
      <c r="C11" s="41" t="s">
        <v>204</v>
      </c>
      <c r="D11" s="35">
        <v>818400</v>
      </c>
      <c r="E11" s="35">
        <v>790500</v>
      </c>
      <c r="F11" s="35">
        <v>837000</v>
      </c>
    </row>
    <row r="12" spans="2:6" ht="17.25" outlineLevel="1" thickBot="1">
      <c r="B12" s="44"/>
      <c r="C12" s="44" t="s">
        <v>205</v>
      </c>
      <c r="D12" s="36">
        <v>5728800</v>
      </c>
      <c r="E12" s="36">
        <v>5533500</v>
      </c>
      <c r="F12" s="36">
        <v>5859000</v>
      </c>
    </row>
    <row r="13" spans="2:6">
      <c r="B13" t="s">
        <v>213</v>
      </c>
    </row>
    <row r="14" spans="2:6">
      <c r="B14" t="s">
        <v>214</v>
      </c>
    </row>
    <row r="15" spans="2:6">
      <c r="B15" t="s">
        <v>215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/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 G5 G6 G7 G8">
    <scenario name="할인율 증가" locked="1" count="1" user="Hello" comment="만든 사람 Hello 날짜 2025-05-15">
      <inputCells r="G2" val="0.15" numFmtId="9"/>
    </scenario>
    <scenario name="할인율 감소" locked="1" count="1" user="Hello" comment="만든 사람 Hello 날짜 2025-05-15">
      <inputCells r="G2" val="0.1" numFmtId="9"/>
    </scenario>
  </scenarios>
  <phoneticPr fontId="1" type="noConversion"/>
  <dataValidations disablePrompts="1" count="1">
    <dataValidation type="custom" errorStyle="warning" allowBlank="1" showInputMessage="1" showErrorMessage="1" errorTitle="입력확인" error="개수를 확인한 후 다시 입력하십시오._x000a_계속할까요?" promptTitle="그래프입력" prompt="판매량을_x000a_10으로 나눈_x000a_개수만큼만 입력" sqref="F4:F8" xr:uid="{82149B78-3458-4B9B-8645-E1D79D8D81D0}">
      <formula1>REPT("◆",($E$4:$E$8) / 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/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/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9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9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9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9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9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9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9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9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금액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채민 홍</cp:lastModifiedBy>
  <dcterms:created xsi:type="dcterms:W3CDTF">2023-08-09T00:13:15Z</dcterms:created>
  <dcterms:modified xsi:type="dcterms:W3CDTF">2025-05-15T11:59:45Z</dcterms:modified>
</cp:coreProperties>
</file>