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02 최신기출유형\06회\"/>
    </mc:Choice>
  </mc:AlternateContent>
  <xr:revisionPtr revIDLastSave="0" documentId="13_ncr:1_{9F907742-81BB-4353-8F78-FB372642A4E0}" xr6:coauthVersionLast="47" xr6:coauthVersionMax="47" xr10:uidLastSave="{00000000-0000-0000-0000-000000000000}"/>
  <bookViews>
    <workbookView xWindow="-108" yWindow="-108" windowWidth="23256" windowHeight="12576" tabRatio="673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/>
  <c r="F33" i="3" a="1"/>
  <c r="F33" i="3" s="1"/>
  <c r="F34" i="3" a="1"/>
  <c r="F34" i="3"/>
  <c r="F35" i="3" a="1"/>
  <c r="F35" i="3" s="1"/>
  <c r="F32" i="3" a="1"/>
  <c r="F32" i="3" s="1"/>
  <c r="I4" i="3" a="1"/>
  <c r="I4" i="3" s="1"/>
  <c r="I5" i="3" a="1"/>
  <c r="I5" i="3" s="1"/>
  <c r="I6" i="3" a="1"/>
  <c r="I6" i="3" s="1"/>
  <c r="I7" i="3" a="1"/>
  <c r="I7" i="3" s="1"/>
  <c r="I8" i="3" a="1"/>
  <c r="I8" i="3" s="1"/>
  <c r="I9" i="3" a="1"/>
  <c r="I9" i="3" s="1"/>
  <c r="I10" i="3" a="1"/>
  <c r="I10" i="3" s="1"/>
  <c r="I11" i="3" a="1"/>
  <c r="I11" i="3" s="1"/>
  <c r="I12" i="3" a="1"/>
  <c r="I12" i="3" s="1"/>
  <c r="I13" i="3" a="1"/>
  <c r="I13" i="3" s="1"/>
  <c r="I14" i="3" a="1"/>
  <c r="I14" i="3" s="1"/>
  <c r="I15" i="3" a="1"/>
  <c r="I15" i="3" s="1"/>
  <c r="I16" i="3" a="1"/>
  <c r="I16" i="3" s="1"/>
  <c r="I17" i="3" a="1"/>
  <c r="I17" i="3" s="1"/>
  <c r="I18" i="3" a="1"/>
  <c r="I18" i="3" s="1"/>
  <c r="I19" i="3" a="1"/>
  <c r="I19" i="3" s="1"/>
  <c r="I20" i="3" a="1"/>
  <c r="I20" i="3" s="1"/>
  <c r="I21" i="3" a="1"/>
  <c r="I21" i="3"/>
  <c r="I22" i="3" a="1"/>
  <c r="I22" i="3" s="1"/>
  <c r="I23" i="3" a="1"/>
  <c r="I23" i="3" s="1"/>
  <c r="I24" i="3" a="1"/>
  <c r="I24" i="3" s="1"/>
  <c r="I25" i="3" a="1"/>
  <c r="I25" i="3" s="1"/>
  <c r="I26" i="3" a="1"/>
  <c r="I26" i="3" s="1"/>
  <c r="I27" i="3" a="1"/>
  <c r="I27" i="3" s="1"/>
  <c r="I28" i="3" a="1"/>
  <c r="I28" i="3" s="1"/>
  <c r="I3" i="3" a="1"/>
  <c r="I3" i="3" s="1"/>
  <c r="A3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 l="1"/>
  <c r="G4" i="5" l="1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8392BD-D271-45FA-A545-D5C8F9C7D4D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C6B6238-1ECE-47E1-888C-FA5027B883F7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COM\Desktop\8645kn\새 폴더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<sst xmlns="http://schemas.openxmlformats.org/spreadsheetml/2006/main" count="402" uniqueCount="214">
  <si>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</si>
  <si>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</si>
  <si>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</si>
  <si>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</si>
  <si>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</si>
  <si>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</si>
  <si>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</si>
  <si>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</si>
  <si>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</si>
  <si>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</si>
  <si>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</si>
  <si>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</si>
  <si>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</si>
  <si>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</si>
  <si>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</si>
  <si>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</si>
  <si>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</si>
  <si>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</si>
  <si>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</si>
  <si>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</si>
  <si>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</si>
  <si>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</si>
  <si>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</si>
  <si>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</si>
  <si>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</si>
  <si>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</si>
  <si>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</si>
  <si>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</si>
  <si>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</si>
  <si>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</si>
  <si>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</si>
  <si>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</si>
  <si>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</si>
  <si>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</si>
  <si>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</si>
  <si>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</si>
  <si>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</si>
  <si>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</si>
  <si>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</si>
  <si>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</si>
  <si>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</si>
  <si>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</si>
  <si>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</si>
  <si>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</si>
  <si>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</si>
  <si>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</si>
  <si>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</si>
  <si>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</si>
  <si>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</si>
  <si>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</si>
  <si>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</si>
  <si>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</si>
  <si>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</si>
  <si>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</si>
  <si>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</si>
  <si>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</si>
  <si>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</si>
  <si>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</si>
  <si>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</si>
  <si>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</si>
  <si>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</si>
  <si>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</si>
  <si>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</si>
  <si>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</si>
  <si>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</si>
  <si>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</si>
  <si>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</si>
  <si>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</si>
  <si>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</si>
  <si>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</si>
  <si>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</si>
  <si>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</si>
  <si>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</si>
  <si>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</si>
  <si>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</si>
  <si>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</si>
  <si>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</si>
  <si>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</si>
  <si>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</si>
  <si>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</si>
  <si>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</si>
  <si>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</si>
  <si>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</si>
  <si>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</si>
  <si>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</si>
  <si>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</si>
  <si>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</si>
  <si>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</si>
  <si>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</si>
  <si>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</si>
  <si>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</si>
  <si>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</si>
  <si>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</si>
  <si>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</si>
  <si>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</si>
  <si>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</si>
  <si>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</si>
  <si>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</si>
  <si>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</si>
  <si>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</si>
  <si>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</si>
  <si>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</si>
  <si>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</si>
  <si>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</si>
  <si>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</si>
  <si>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</si>
  <si>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</si>
  <si>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</si>
  <si>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</si>
  <si>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</si>
  <si>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</si>
  <si>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</si>
  <si>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</si>
  <si>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</si>
  <si>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</si>
  <si>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</si>
  <si>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</si>
  <si>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</si>
  <si>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</si>
  <si>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</si>
  <si>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</si>
  <si>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</si>
  <si>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</si>
  <si>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</si>
  <si>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</si>
  <si>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</si>
  <si>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</si>
  <si>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</si>
  <si>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</si>
  <si>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</si>
  <si>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</si>
  <si>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</si>
  <si>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</si>
  <si>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</si>
  <si>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</si>
  <si>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</si>
  <si>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</si>
  <si>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</si>
  <si>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</si>
  <si>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</si>
  <si>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</si>
  <si>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</si>
  <si>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</si>
  <si>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</si>
  <si>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</si>
  <si>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</si>
  <si>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</si>
  <si>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</si>
  <si>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</si>
  <si>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</si>
  <si>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</si>
  <si>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</si>
  <si>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</si>
  <si>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</si>
  <si>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</si>
  <si>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</si>
  <si>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</si>
  <si>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</si>
  <si>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</si>
  <si>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</si>
  <si>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</si>
  <si>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</si>
  <si>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</si>
  <si>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</si>
  <si>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</si>
  <si>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</si>
  <si>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</si>
  <si>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</si>
  <si>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</si>
  <si>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</si>
  <si>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</si>
  <si>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</si>
  <si>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</si>
  <si>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</si>
  <si>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</si>
  <si>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</si>
  <si>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</si>
  <si>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</si>
  <si>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</si>
  <si>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</si>
  <si>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</si>
  <si>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</si>
  <si>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</si>
  <si>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</si>
  <si>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</si>
  <si>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</si>
  <si>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</si>
  <si>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</si>
  <si>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</si>
  <si>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</si>
  <si>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</si>
  <si>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</si>
  <si>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</si>
  <si>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</si>
  <si>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</si>
  <si>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</si>
  <si>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</si>
  <si>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</si>
  <si>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</si>
  <si>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</si>
  <si>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</si>
  <si>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</si>
  <si>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</si>
  <si>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</si>
  <si>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</si>
  <si>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COM 날짜 2024-12-03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</si>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</sst>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41" fontId="5" fillId="0" borderId="1" xfId="1" applyFont="1" applyFill="1" applyBorder="1" applyAlignment="1">
      <alignment horizontal="right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1-48BB-A26C-E4DE595A0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596928"/>
        <c:axId val="52960700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529607008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9596928"/>
        <c:crosses val="max"/>
        <c:crossBetween val="between"/>
      </c:valAx>
      <c:catAx>
        <c:axId val="52959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960700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solidFill>
            <a:sysClr val="windowText" lastClr="000000">
              <a:alpha val="96000"/>
            </a:sys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89DDD0A2-C717-C14D-F2F7-181CADBEA8EE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26C7991-671F-747A-1119-61521B6F6334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OM" refreshedDate="45629.485389930553" backgroundQuery="1" createdVersion="8" refreshedVersion="8" minRefreshableVersion="3" recordCount="0" supportSubquery="1" supportAdvancedDrill="1" xr:uid="{ED8831C2-983B-4DB0-8656-5E3B7ACBAAFB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03D900-8591-42CF-B453-7A064182EA40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3" workbookViewId="0">
      <selection activeCell="C28" sqref="C27:C28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AND(MID(A3,4,1)&gt;="5",OR(MONTH(E3)=3,MONTH(E3)=9))</f>
        <v>1</v>
      </c>
      <c r="C36" s="13"/>
    </row>
    <row r="37" spans="1:6">
      <c r="C37" s="13"/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AND(RIGHT($A3,3)*1&gt;=160,$C3&lt;&gt;"제약회사")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J8" sqref="J8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2">
        <v>150</v>
      </c>
    </row>
    <row r="6" spans="2:4">
      <c r="B6" s="7" t="s">
        <v>86</v>
      </c>
      <c r="C6" s="8">
        <v>42</v>
      </c>
      <c r="D6" s="22">
        <v>190</v>
      </c>
    </row>
    <row r="7" spans="2:4">
      <c r="B7" s="7" t="s">
        <v>48</v>
      </c>
      <c r="C7" s="8">
        <v>45</v>
      </c>
      <c r="D7" s="22">
        <v>139</v>
      </c>
    </row>
    <row r="8" spans="2:4">
      <c r="B8" s="7" t="s">
        <v>89</v>
      </c>
      <c r="C8" s="8">
        <v>159</v>
      </c>
      <c r="D8" s="22">
        <v>124</v>
      </c>
    </row>
    <row r="9" spans="2:4">
      <c r="B9" s="7" t="s">
        <v>90</v>
      </c>
      <c r="C9" s="8">
        <v>54</v>
      </c>
      <c r="D9" s="22">
        <v>129</v>
      </c>
    </row>
    <row r="10" spans="2:4">
      <c r="B10" s="7" t="s">
        <v>24</v>
      </c>
      <c r="C10" s="8">
        <v>120</v>
      </c>
      <c r="D10" s="22">
        <v>297</v>
      </c>
    </row>
    <row r="11" spans="2:4">
      <c r="B11" s="7" t="s">
        <v>91</v>
      </c>
      <c r="C11" s="8">
        <v>111</v>
      </c>
      <c r="D11" s="22">
        <v>268</v>
      </c>
    </row>
    <row r="12" spans="2:4">
      <c r="B12" s="7" t="s">
        <v>92</v>
      </c>
      <c r="C12" s="8">
        <v>4996</v>
      </c>
      <c r="D12" s="22">
        <v>118</v>
      </c>
    </row>
    <row r="13" spans="2:4">
      <c r="B13" s="7" t="s">
        <v>93</v>
      </c>
      <c r="C13" s="8">
        <v>15459</v>
      </c>
      <c r="D13" s="22">
        <v>134</v>
      </c>
    </row>
    <row r="14" spans="2:4">
      <c r="B14" s="7" t="s">
        <v>94</v>
      </c>
      <c r="C14" s="8">
        <v>448</v>
      </c>
      <c r="D14" s="22">
        <v>89</v>
      </c>
    </row>
    <row r="15" spans="2:4">
      <c r="B15" s="7" t="s">
        <v>77</v>
      </c>
      <c r="C15" s="8">
        <v>114</v>
      </c>
      <c r="D15" s="22">
        <v>118</v>
      </c>
    </row>
    <row r="16" spans="2:4">
      <c r="B16" s="7" t="s">
        <v>95</v>
      </c>
      <c r="C16" s="8">
        <v>441</v>
      </c>
      <c r="D16" s="22">
        <v>151</v>
      </c>
    </row>
    <row r="17" spans="2:4">
      <c r="B17" s="7" t="s">
        <v>96</v>
      </c>
      <c r="C17" s="8">
        <v>51</v>
      </c>
      <c r="D17" s="22">
        <v>89</v>
      </c>
    </row>
    <row r="18" spans="2:4">
      <c r="B18" s="7" t="s">
        <v>51</v>
      </c>
      <c r="C18" s="8">
        <v>82</v>
      </c>
      <c r="D18" s="22">
        <v>118</v>
      </c>
    </row>
    <row r="19" spans="2:4">
      <c r="B19" s="7" t="s">
        <v>97</v>
      </c>
      <c r="C19" s="8">
        <v>165</v>
      </c>
      <c r="D19" s="22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colBreaks count="1" manualBreakCount="1">
    <brk id="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22" workbookViewId="0">
      <selection activeCell="D33" sqref="D3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10.59765625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23" t="str">
        <f>TEXT(IFERROR(F3*G3,""),"#,###원")</f>
        <v>20,470,000원</v>
      </c>
      <c r="I3" s="1" t="e" cm="1">
        <f t="array" aca="1" ref="I3" ca="1">fn비고(C3)</f>
        <v>#NAME?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23" t="str">
        <f t="shared" ref="H4:H28" si="1">TEXT(IFERROR(F4*G4,""),"#,###원")</f>
        <v>7,611,000원</v>
      </c>
      <c r="I4" s="1" t="e" cm="1">
        <f t="array" aca="1" ref="I4" ca="1">fn비고(C4)</f>
        <v>#NAME?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23" t="str">
        <f t="shared" si="1"/>
        <v>6,136,000원</v>
      </c>
      <c r="I5" s="1" t="e" cm="1">
        <f t="array" aca="1" ref="I5" ca="1">fn비고(C5)</f>
        <v>#NAME?</v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23" t="str">
        <f t="shared" si="1"/>
        <v>10,591,000원</v>
      </c>
      <c r="I6" s="1" t="e" cm="1">
        <f t="array" aca="1" ref="I6" ca="1">fn비고(C6)</f>
        <v>#NAME?</v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23" t="str">
        <f t="shared" si="1"/>
        <v>27,768,000원</v>
      </c>
      <c r="I7" s="1" t="e" cm="1">
        <f t="array" aca="1" ref="I7" ca="1">fn비고(C7)</f>
        <v>#NAME?</v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23" t="str">
        <f t="shared" si="1"/>
        <v>54,044,000원</v>
      </c>
      <c r="I8" s="1" t="e" cm="1">
        <f t="array" aca="1" ref="I8" ca="1">fn비고(C8)</f>
        <v>#NAME?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23" t="str">
        <f t="shared" si="1"/>
        <v/>
      </c>
      <c r="I9" s="1" t="e" cm="1">
        <f t="array" aca="1" ref="I9" ca="1">fn비고(C9)</f>
        <v>#NAME?</v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23" t="str">
        <f t="shared" si="1"/>
        <v>7,980,000원</v>
      </c>
      <c r="I10" s="1" t="e" cm="1">
        <f t="array" aca="1" ref="I10" ca="1">fn비고(C10)</f>
        <v>#NAME?</v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23" t="str">
        <f t="shared" si="1"/>
        <v>6,510,000원</v>
      </c>
      <c r="I11" s="1" t="e" cm="1">
        <f t="array" aca="1" ref="I11" ca="1">fn비고(C11)</f>
        <v>#NAME?</v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23" t="str">
        <f t="shared" si="1"/>
        <v>15,965,000원</v>
      </c>
      <c r="I12" s="1" t="e" cm="1">
        <f t="array" aca="1" ref="I12" ca="1">fn비고(C12)</f>
        <v>#NAME?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23" t="str">
        <f t="shared" si="1"/>
        <v>11,120,000원</v>
      </c>
      <c r="I13" s="1" t="e" cm="1">
        <f t="array" aca="1" ref="I13" ca="1">fn비고(C13)</f>
        <v>#NAME?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23" t="str">
        <f t="shared" si="1"/>
        <v>16,750,000원</v>
      </c>
      <c r="I14" s="1" t="e" cm="1">
        <f t="array" aca="1" ref="I14" ca="1">fn비고(C14)</f>
        <v>#NAME?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23" t="str">
        <f t="shared" si="1"/>
        <v>8,003,000원</v>
      </c>
      <c r="I15" s="1" t="e" cm="1">
        <f t="array" aca="1" ref="I15" ca="1">fn비고(C15)</f>
        <v>#NAME?</v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23" t="str">
        <f t="shared" si="1"/>
        <v>35,485,000원</v>
      </c>
      <c r="I16" s="1" t="e" cm="1">
        <f t="array" aca="1" ref="I16" ca="1">fn비고(C16)</f>
        <v>#NAME?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23" t="str">
        <f t="shared" si="1"/>
        <v>27,830,000원</v>
      </c>
      <c r="I17" s="1" t="e" cm="1">
        <f t="array" aca="1" ref="I17" ca="1">fn비고(C17)</f>
        <v>#NAME?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23" t="str">
        <f t="shared" si="1"/>
        <v>19,716,000원</v>
      </c>
      <c r="I18" s="1" t="e" cm="1">
        <f t="array" aca="1" ref="I18" ca="1">fn비고(C18)</f>
        <v>#NAME?</v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23" t="str">
        <f t="shared" si="1"/>
        <v>20,286,000원</v>
      </c>
      <c r="I19" s="1" t="e" cm="1">
        <f t="array" aca="1" ref="I19" ca="1">fn비고(C19)</f>
        <v>#NAME?</v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23" t="str">
        <f t="shared" si="1"/>
        <v>29,748,000원</v>
      </c>
      <c r="I20" s="1" t="e" cm="1">
        <f t="array" aca="1" ref="I20" ca="1">fn비고(C20)</f>
        <v>#NAME?</v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23" t="str">
        <f t="shared" si="1"/>
        <v/>
      </c>
      <c r="I21" s="1" t="e" cm="1">
        <f t="array" aca="1" ref="I21" ca="1">fn비고(C21)</f>
        <v>#NAME?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23" t="str">
        <f t="shared" si="1"/>
        <v>39,852,000원</v>
      </c>
      <c r="I22" s="1" t="e" cm="1">
        <f t="array" aca="1" ref="I22" ca="1">fn비고(C22)</f>
        <v>#NAME?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23" t="str">
        <f t="shared" si="1"/>
        <v>20,160,000원</v>
      </c>
      <c r="I23" s="1" t="e" cm="1">
        <f t="array" aca="1" ref="I23" ca="1">fn비고(C23)</f>
        <v>#NAME?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23" t="str">
        <f t="shared" si="1"/>
        <v>8,644,040원</v>
      </c>
      <c r="I24" s="1" t="e" cm="1">
        <f t="array" aca="1" ref="I24" ca="1">fn비고(C24)</f>
        <v>#NAME?</v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23" t="str">
        <f t="shared" si="1"/>
        <v>7,788,000원</v>
      </c>
      <c r="I25" s="1" t="e" cm="1">
        <f t="array" aca="1" ref="I25" ca="1">fn비고(C25)</f>
        <v>#NAME?</v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23" t="str">
        <f t="shared" si="1"/>
        <v/>
      </c>
      <c r="I26" s="1" t="e" cm="1">
        <f t="array" aca="1" ref="I26" ca="1">fn비고(C26)</f>
        <v>#NAME?</v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23" t="str">
        <f t="shared" si="1"/>
        <v>916,700원</v>
      </c>
      <c r="I27" s="1" t="e" cm="1">
        <f t="array" aca="1" ref="I27" ca="1">fn비고(C27)</f>
        <v>#NAME?</v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23" t="str">
        <f t="shared" si="1"/>
        <v/>
      </c>
      <c r="I28" s="1" t="e" cm="1">
        <f t="array" aca="1" ref="I28" ca="1">fn비고(C28)</f>
        <v>#NAME?</v>
      </c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e">
        <f>VLOOKUP(MIN(B3:B28),B3:I28,2)</f>
        <v>#N/A</v>
      </c>
      <c r="B32" s="44"/>
      <c r="C32" s="45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19" sqref="E19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4792-C8B1-4342-97FE-DC50328C3CB5}">
  <sheetPr codeName="Sheet9">
    <outlinePr summaryBelow="0"/>
  </sheetPr>
  <dimension ref="B1:F11"/>
  <sheetViews>
    <sheetView showGridLines="0" workbookViewId="0">
      <selection activeCell="I14" sqref="I14"/>
    </sheetView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COM" comment="만든 사람 COM 날짜 2024-12-03">
      <inputCells r="G2" val="0.15" numFmtId="9"/>
    </scenario>
    <scenario name="할인율 감소" locked="1" count="1" user="COM" comment="만든 사람 COM 날짜 2024-12-03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7177430D-1932-4572-BA18-DF97D1590AE8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M22" sqref="M22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J11" sqref="J11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19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19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19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19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19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19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19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19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G6" sqref="G6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dcterms:created xsi:type="dcterms:W3CDTF">2023-08-09T00:13:15Z</dcterms:created>
  <dcterms:modified xsi:type="dcterms:W3CDTF">2024-12-03T08:28:22Z</dcterms:modified>
</cp:coreProperties>
</file>