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정아윤\OneDrive\바탕 화면\시나공\02 최신기출유형\06회\"/>
    </mc:Choice>
  </mc:AlternateContent>
  <xr:revisionPtr revIDLastSave="0" documentId="13_ncr:1_{150FC7F7-28E8-4EE8-AA9F-95FE2EB400E4}" xr6:coauthVersionLast="47" xr6:coauthVersionMax="47" xr10:uidLastSave="{00000000-0000-0000-0000-000000000000}"/>
  <bookViews>
    <workbookView xWindow="-108" yWindow="-108" windowWidth="23256" windowHeight="12456" firstSheet="4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94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267653-8CCC-47B5-95D8-9D7967DD550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A34AC0C-45CE-4193-B8CC-2536FD4FBE41}" keepAlive="1" name="쿼리 - 판매정보" description="통합 문서의 '판매정보' 쿼리에 대한 연결입니다." type="5" refreshedVersion="0" background="1">
    <dbPr connection="Provider=Microsoft.Mashup.OleDb.1;Data Source=$Workbook$;Location=판매정보;Extended Properties=&quot;&quot;" command="SELECT * FROM [판매정보]"/>
  </connection>
  <connection id="3" xr16:uid="{AE74D0F8-3EF4-4C6D-8B01-FF0ED218616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정아윤\OneDrive\바탕 화면\시나공\02 최신기출유형\06회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<sst xmlns="http://schemas.openxmlformats.org/spreadsheetml/2006/main" count="402" uniqueCount="217">
  <si>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</si>
  <si>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</si>
  <si>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</si>
  <si>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</si>
  <si>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</si>
  <si>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</si>
  <si>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</si>
  <si>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</si>
  <si>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</si>
  <si>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</si>
  <si>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</si>
  <si>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</si>
  <si>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</si>
  <si>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</si>
  <si>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</si>
  <si>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</si>
  <si>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</si>
  <si>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</si>
  <si>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</si>
  <si>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</si>
  <si>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</si>
  <si>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</si>
  <si>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</si>
  <si>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</si>
  <si>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</si>
  <si>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</si>
  <si>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</si>
  <si>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</si>
  <si>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</si>
  <si>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</si>
  <si>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</si>
  <si>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</si>
  <si>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</si>
  <si>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</si>
  <si>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</si>
  <si>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</si>
  <si>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</si>
  <si>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</si>
  <si>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</si>
  <si>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</si>
  <si>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</si>
  <si>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</si>
  <si>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</si>
  <si>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</si>
  <si>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</si>
  <si>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</si>
  <si>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</si>
  <si>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</si>
  <si>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</si>
  <si>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</si>
  <si>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</si>
  <si>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</si>
  <si>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</si>
  <si>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</si>
  <si>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</si>
  <si>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</si>
  <si>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</si>
  <si>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</si>
  <si>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</si>
  <si>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</si>
  <si>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</si>
  <si>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</si>
  <si>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</si>
  <si>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</si>
  <si>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</si>
  <si>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</si>
  <si>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</si>
  <si>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</si>
  <si>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</si>
  <si>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</si>
  <si>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</si>
  <si>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</si>
  <si>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</si>
  <si>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</si>
  <si>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</si>
  <si>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</si>
  <si>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</si>
  <si>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</si>
  <si>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</si>
  <si>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</si>
  <si>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</si>
  <si>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</si>
  <si>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</si>
  <si>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</si>
  <si>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</si>
  <si>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</si>
  <si>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</si>
  <si>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</si>
  <si>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</si>
  <si>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</si>
  <si>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</si>
  <si>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</si>
  <si>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</si>
  <si>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</si>
  <si>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</si>
  <si>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</si>
  <si>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</si>
  <si>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</si>
  <si>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</si>
  <si>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</si>
  <si>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</si>
  <si>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</si>
  <si>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</si>
  <si>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</si>
  <si>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</si>
  <si>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</si>
  <si>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</si>
  <si>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</si>
  <si>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</si>
  <si>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</si>
  <si>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</si>
  <si>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</si>
  <si>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</si>
  <si>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</si>
  <si>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</si>
  <si>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</si>
  <si>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</si>
  <si>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</si>
  <si>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</si>
  <si>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</si>
  <si>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</si>
  <si>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</si>
  <si>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</si>
  <si>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</si>
  <si>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</si>
  <si>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</si>
  <si>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</si>
  <si>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</si>
  <si>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</si>
  <si>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</si>
  <si>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</si>
  <si>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</si>
  <si>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</si>
  <si>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</si>
  <si>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</si>
  <si>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</si>
  <si>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</si>
  <si>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</si>
  <si>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</si>
  <si>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</si>
  <si>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</si>
  <si>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</si>
  <si>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</si>
  <si>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</si>
  <si>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</si>
  <si>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</si>
  <si>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</si>
  <si>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</si>
  <si>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</si>
  <si>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</si>
  <si>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</si>
  <si>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</si>
  <si>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</si>
  <si>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</si>
  <si>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</si>
  <si>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</si>
  <si>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</si>
  <si>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</si>
  <si>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</si>
  <si>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</si>
  <si>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</si>
  <si>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</si>
  <si>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</si>
  <si>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</si>
  <si>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</si>
  <si>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</si>
  <si>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</si>
  <si>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</si>
  <si>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</si>
  <si>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</si>
  <si>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</si>
  <si>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</si>
  <si>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</si>
  <si>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</si>
  <si>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</si>
  <si>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</si>
  <si>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</si>
  <si>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</si>
  <si>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</si>
  <si>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</si>
  <si>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</si>
  <si>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</si>
  <si>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</si>
  <si>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</si>
  <si>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</si>
  <si>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</si>
  <si>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</si>
  <si>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</si>
  <si>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</si>
  <si>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</si>
  <si>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</si>
  <si>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</si>
  <si>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</si>
  <si>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</si>
  <si>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</si>
  <si>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</si>
  <si>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대화제약</t>
  </si>
  <si>
    <t>근화제약</t>
  </si>
  <si>
    <t>총합계</t>
  </si>
  <si>
    <t>등록일자(연도)</t>
  </si>
  <si>
    <t>2018</t>
  </si>
  <si>
    <t>2019</t>
  </si>
  <si>
    <t>2020</t>
  </si>
  <si>
    <t>값</t>
  </si>
  <si>
    <t>평균: 단가</t>
  </si>
  <si>
    <t>평균: 실적</t>
  </si>
  <si>
    <t>◆</t>
    <phoneticPr fontId="1" type="noConversion"/>
  </si>
  <si>
    <t>할인율 증가</t>
  </si>
  <si>
    <t>만든 사람 정아윤 날짜 2024-09-13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</si>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</sst>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14" fontId="0" fillId="0" borderId="5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F-43C2-BBBA-CE44F4F60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33824"/>
        <c:axId val="165747744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65747744"/>
        <c:scaling>
          <c:orientation val="minMax"/>
        </c:scaling>
        <c:delete val="0"/>
        <c:axPos val="r"/>
        <c:numFmt formatCode="General\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5733824"/>
        <c:crosses val="max"/>
        <c:crossBetween val="between"/>
      </c:valAx>
      <c:catAx>
        <c:axId val="165733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747744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2" name="사각형: 빗면 1">
          <a:extLst>
            <a:ext uri="{FF2B5EF4-FFF2-40B4-BE49-F238E27FC236}">
              <a16:creationId xmlns:a16="http://schemas.microsoft.com/office/drawing/2014/main" id="{0CEAA3D3-E9F5-E8AF-FD03-35767276944A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3" name="사각형: 빗면 2">
          <a:extLst>
            <a:ext uri="{FF2B5EF4-FFF2-40B4-BE49-F238E27FC236}">
              <a16:creationId xmlns:a16="http://schemas.microsoft.com/office/drawing/2014/main" id="{59BD0A98-8391-7CC3-DC2E-C5A394DA1942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아윤" refreshedDate="45548.586771180555" backgroundQuery="1" createdVersion="8" refreshedVersion="8" minRefreshableVersion="3" recordCount="0" supportSubquery="1" supportAdvancedDrill="1" xr:uid="{B7D33197-1474-4C09-97FC-F88C6813D285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67ED0D-2D2B-4316-BF8E-36B880B82267}" name="피벗 테이블3" cacheId="94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3" numFmtId="176"/>
    <dataField name="평균: 단가" fld="2" subtotal="average" baseField="0" baseItem="3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6" workbookViewId="0">
      <selection activeCell="A3" sqref="A3:F3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AND(MID(A3,4,1)*1&gt;=5,OR(MONTH(E3)=3,MONTH(E3)=9))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I25" sqref="I25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9" workbookViewId="0">
      <selection activeCell="K48" sqref="K48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0" t="str">
        <f>VLOOKUP(MIN($B$3:$B$28),$B$3:$C$28,2,FALSE)</f>
        <v>건웅 미크로노마이신주사 60mg</v>
      </c>
      <c r="B32" s="26"/>
      <c r="C32" s="27"/>
      <c r="E32" s="1" t="s">
        <v>8</v>
      </c>
      <c r="F32" s="13">
        <f t="array" ref="F32">AVERAGE(IF(($F$3:$F$28&gt;=50000)*($D$3:$D$28=$E32)*(YEAR($B$3:$B$28)=F$31),$G$3:$G$28))</f>
        <v>151</v>
      </c>
      <c r="G32" s="13">
        <f t="array" ref="G32">AVERAGE(IF(($F$3:$F$28&gt;=50000)*($D$3:$D$28=$E32)*(YEAR($B$3:$B$28)=G$31),$G$3:$G$28))</f>
        <v>135</v>
      </c>
      <c r="H32" s="13">
        <f t="array" ref="H32">AVERAGE(IF(($F$3:$F$28&gt;=50000)*($D$3:$D$28=$E32)*(YEAR($B$3:$B$28)=H$31),$G$3:$G$28))</f>
        <v>129</v>
      </c>
    </row>
    <row r="33" spans="5:8">
      <c r="E33" s="1" t="s">
        <v>25</v>
      </c>
      <c r="F33" s="13">
        <f t="array" ref="F33">AVERAGE(IF(($F$3:$F$28&gt;=50000)*($D$3:$D$28=$E33)*(YEAR($B$3:$B$28)=F$31),$G$3:$G$28))</f>
        <v>118</v>
      </c>
      <c r="G33" s="13">
        <f t="array" ref="G33">AVERAGE(IF(($F$3:$F$28&gt;=50000)*($D$3:$D$28=$E33)*(YEAR($B$3:$B$28)=G$31),$G$3:$G$28))</f>
        <v>110.5</v>
      </c>
      <c r="H33" s="13">
        <f t="array" ref="H33">AVERAGE(IF(($F$3:$F$28&gt;=50000)*($D$3:$D$28=$E33)*(YEAR($B$3:$B$28)=H$31),$G$3:$G$28))</f>
        <v>89</v>
      </c>
    </row>
    <row r="34" spans="5:8">
      <c r="E34" s="1" t="s">
        <v>36</v>
      </c>
      <c r="F34" s="13">
        <f t="array" ref="F34">AVERAGE(IF(($F$3:$F$28&gt;=50000)*($D$3:$D$28=$E34)*(YEAR($B$3:$B$28)=F$31),$G$3:$G$28))</f>
        <v>127.8</v>
      </c>
      <c r="G34" s="13">
        <f t="array" ref="G34">AVERAGE(IF(($F$3:$F$28&gt;=50000)*($D$3:$D$28=$E34)*(YEAR($B$3:$B$28)=G$31),$G$3:$G$28))</f>
        <v>129</v>
      </c>
      <c r="H34" s="13">
        <f t="array" ref="H34">AVERAGE(IF(($F$3:$F$28&gt;=50000)*($D$3:$D$28=$E34)*(YEAR($B$3:$B$28)=H$31),$G$3:$G$28))</f>
        <v>288</v>
      </c>
    </row>
    <row r="35" spans="5:8">
      <c r="E35" s="1" t="s">
        <v>119</v>
      </c>
      <c r="F35" s="13">
        <f t="array" ref="F35">AVERAGE(IF(($F$3:$F$28&gt;=50000)*($D$3:$D$28=$E35)*(YEAR($B$3:$B$28)=F$31),$G$3:$G$28))</f>
        <v>80.333333333333329</v>
      </c>
      <c r="G35" s="13">
        <f t="array" ref="G35">AVERAGE(IF(($F$3:$F$28&gt;=50000)*($D$3:$D$28=$E35)*(YEAR($B$3:$B$28)=G$31),$G$3:$G$28))</f>
        <v>124</v>
      </c>
      <c r="H35" s="13">
        <f t="array" ref="H35">AVERAGE(IF(($F$3:$F$28&gt;=50000)*($D$3:$D$28=$E35)*(YEAR($B$3:$B$28)=H$31),$G$3:$G$28))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6" sqref="B6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31" t="s">
        <v>199</v>
      </c>
      <c r="C2" s="31" t="s">
        <v>203</v>
      </c>
    </row>
    <row r="3" spans="1:7">
      <c r="B3" t="s">
        <v>200</v>
      </c>
      <c r="D3" t="s">
        <v>201</v>
      </c>
      <c r="F3" t="s">
        <v>202</v>
      </c>
    </row>
    <row r="4" spans="1:7">
      <c r="A4" s="31" t="s">
        <v>2</v>
      </c>
      <c r="B4" t="s">
        <v>205</v>
      </c>
      <c r="C4" t="s">
        <v>204</v>
      </c>
      <c r="D4" t="s">
        <v>205</v>
      </c>
      <c r="E4" t="s">
        <v>204</v>
      </c>
      <c r="F4" t="s">
        <v>205</v>
      </c>
      <c r="G4" t="s">
        <v>204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196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197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198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3CD8-D4AC-4DBC-B6BF-BFEF6E7CEB37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6.796875" bestFit="1" customWidth="1"/>
    <col min="4" max="6" width="11.09765625" bestFit="1" customWidth="1" outlineLevel="1"/>
  </cols>
  <sheetData>
    <row r="1" spans="2:6" ht="18" thickBot="1"/>
    <row r="2" spans="2:6">
      <c r="B2" s="37" t="s">
        <v>210</v>
      </c>
      <c r="C2" s="38"/>
      <c r="D2" s="44"/>
      <c r="E2" s="44"/>
      <c r="F2" s="44"/>
    </row>
    <row r="3" spans="2:6" collapsed="1">
      <c r="B3" s="36"/>
      <c r="C3" s="36"/>
      <c r="D3" s="45" t="s">
        <v>212</v>
      </c>
      <c r="E3" s="45" t="s">
        <v>207</v>
      </c>
      <c r="F3" s="45" t="s">
        <v>209</v>
      </c>
    </row>
    <row r="4" spans="2:6" ht="46.8" hidden="1" outlineLevel="1">
      <c r="B4" s="40"/>
      <c r="C4" s="40"/>
      <c r="D4" s="33"/>
      <c r="E4" s="47" t="s">
        <v>208</v>
      </c>
      <c r="F4" s="47" t="s">
        <v>208</v>
      </c>
    </row>
    <row r="5" spans="2:6">
      <c r="B5" s="41" t="s">
        <v>211</v>
      </c>
      <c r="C5" s="42"/>
      <c r="D5" s="39"/>
      <c r="E5" s="39"/>
      <c r="F5" s="39"/>
    </row>
    <row r="6" spans="2:6" outlineLevel="1">
      <c r="B6" s="40"/>
      <c r="C6" s="40" t="s">
        <v>154</v>
      </c>
      <c r="D6" s="34">
        <v>0.12</v>
      </c>
      <c r="E6" s="46">
        <v>0.15</v>
      </c>
      <c r="F6" s="46">
        <v>0.1</v>
      </c>
    </row>
    <row r="7" spans="2:6">
      <c r="B7" s="41" t="s">
        <v>213</v>
      </c>
      <c r="C7" s="42"/>
      <c r="D7" s="39"/>
      <c r="E7" s="39"/>
      <c r="F7" s="39"/>
    </row>
    <row r="8" spans="2:6" ht="18" outlineLevel="1" thickBot="1">
      <c r="B8" s="43"/>
      <c r="C8" s="43" t="s">
        <v>102</v>
      </c>
      <c r="D8" s="35">
        <v>4433440</v>
      </c>
      <c r="E8" s="35">
        <v>4282300</v>
      </c>
      <c r="F8" s="35">
        <v>4534200</v>
      </c>
    </row>
    <row r="9" spans="2:6">
      <c r="B9" t="s">
        <v>214</v>
      </c>
    </row>
    <row r="10" spans="2:6">
      <c r="B10" t="s">
        <v>215</v>
      </c>
    </row>
    <row r="11" spans="2:6">
      <c r="B11" t="s">
        <v>216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G2" sqref="G2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206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정아윤" comment="만든 사람 정아윤 날짜 2024-09-13">
      <inputCells r="G2" val="0.15" numFmtId="9"/>
    </scenario>
    <scenario name="할인율 감소" locked="1" count="1" user="정아윤" comment="만든 사람 정아윤 날짜 2024-09-13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AA5BED99-3201-4B9A-B144-0EF48266052E}">
      <formula1>REPT("◆",E4:E8/10)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M13" sqref="M13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9" sqref="I9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M E A A B Q S w M E F A A C A A g A N 2 8 t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N 2 8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d v L V k Z g U B i r Q E A A G Q C A A A T A B w A R m 9 y b X V s Y X M v U 2 V j d G l v b j E u b S C i G A A o o B Q A A A A A A A A A A A A A A A A A A A A A A A A A A A B 1 k c 9 L G 0 E U x + + B / A / D 9 p L A s t g i A R v 2 U B K L v V R L 4 s n 1 s E 2 e d m F 3 R m Y m o o h g / Q H S W A g 1 i 1 b X E i F g L T 1 E E 4 u C + Y d 2 3 v 4 P n b C K l u p c Z t 7 3 v e + b 9 5 k R U J M e o 6 S S 7 i + L 2 U w 2 I z 6 5 H O o k 2 W u p s y 5 2 Q t U f E J v 4 I L M Z o h c e t 1 T / W i s l s W y V W a 0 R A J W 5 t 5 4 P V o l R q Q O R M 0 q v n V k B X D j a j + E 2 R l 1 n m k K Z e 8 v g q F 4 7 2 Q p J 8 r 2 t z g c O N i O 1 e R j 3 r 5 y x V w S v I m x 2 4 u s e / o k w 6 i S H o T N W S I 7 2 n M f D W H J F G n l z r g y + F 3 g S u G 0 U D Z O U m N 8 I q L A L J p m k N V b 3 6 K I 9 M T 5 h k g 8 N J q E i V 3 2 w H 4 7 W e 0 Z h P m + m T C 8 M / H I T X 5 6 r V k S S g 6 7 6 2 j Y 0 Y N X 9 q A t n O A u 0 a w r c u g b K p f g m m b v T 3 / h + p e b 6 L h e 2 5 I 3 H L V V / I 7 4 c j l q m K A 8 t q 9 y l Y o H x I J 2 5 u r o E I v f E D O b a m o G d K P m 2 i 8 O 2 2 o 8 0 p d S 1 R M K K X D f J f V L 9 2 n k q g + F Q P x 1 u / v 4 v q Z o / 4 9 6 G l t 9 R W R i 3 R v e n + v 6 F O j 3 B k 1 v 8 0 b o 3 1 V 0 J 0 g v S A m z q P / j 8 r 3 E 9 n 8 1 4 9 F n o 4 l 9 Q S w E C L Q A U A A I A C A A 3 b y 1 Z R P G 7 L a Q A A A D 2 A A A A E g A A A A A A A A A A A A A A A A A A A A A A Q 2 9 u Z m l n L 1 B h Y 2 t h Z 2 U u e G 1 s U E s B A i 0 A F A A C A A g A N 2 8 t W Q / K 6 a u k A A A A 6 Q A A A B M A A A A A A A A A A A A A A A A A 8 A A A A F t D b 2 5 0 Z W 5 0 X 1 R 5 c G V z X S 5 4 b W x Q S w E C L Q A U A A I A C A A 3 b y 1 Z G Y F A Y q 0 B A A B k A g A A E w A A A A A A A A A A A A A A A A D h A Q A A R m 9 y b X V s Y X M v U 2 V j d G l v b j E u b V B L B Q Y A A A A A A w A D A M I A A A D b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D A A A A A A A A H c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N z J k M T h m M i 1 m M T E 2 L T R m M W E t Y j k 2 Y i 0 z N T Y 1 Y z Q 0 O G U x Z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z V D A 0 O j U 3 O j M y L j k 2 M j k 2 O D B a I i A v P j x F b n R y e S B U e X B l P S J G a W x s Q 2 9 s d W 1 u V H l w Z X M i I F Z h b H V l P S J z Q m d Z R 0 F 3 Y 0 Q i I C 8 + P E V u d H J 5 I F R 5 c G U 9 I k Z p b G x D b 2 x 1 b W 5 O Y W 1 l c y I g V m F s d W U 9 I n N b J n F 1 b 3 Q 7 7 K C c 7 Z K I 7 L 2 U 6 5 O c J n F 1 b 3 Q 7 L C Z x d W 9 0 O + y g n O 2 S i O u q h S Z x d W 9 0 O y w m c X V v d D v s o J z s l b 3 t m o z s g q w m c X V v d D s s J n F 1 b 3 Q 7 6 4 u o 6 r C A J n F 1 b 3 Q 7 L C Z x d W 9 0 O + u T s e u h n e y d v O y e k C Z x d W 9 0 O y w m c X V v d D v s i 6 T s o I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t j J D r p 6 T s o J X r s 7 Q v Q X V 0 b 1 J l b W 9 2 Z W R D b 2 x 1 b W 5 z M S 5 7 7 K C c 7 Z K I 7 L 2 U 6 5 O c L D B 9 J n F 1 b 3 Q 7 L C Z x d W 9 0 O 1 N l Y 3 R p b 2 4 x L + 2 M k O u n p O y g l e u z t C 9 B d X R v U m V t b 3 Z l Z E N v b H V t b n M x L n v s o J z t k o j r q o U s M X 0 m c X V v d D s s J n F 1 b 3 Q 7 U 2 V j d G l v b j E v 7 Y y Q 6 6 e k 7 K C V 6 7 O 0 L 0 F 1 d G 9 S Z W 1 v d m V k Q 2 9 s d W 1 u c z E u e + y g n O y V v e 2 a j O y C r C w y f S Z x d W 9 0 O y w m c X V v d D t T Z W N 0 a W 9 u M S / t j J D r p 6 T s o J X r s 7 Q v Q X V 0 b 1 J l b W 9 2 Z W R D b 2 x 1 b W 5 z M S 5 7 6 4 u o 6 r C A L D N 9 J n F 1 b 3 Q 7 L C Z x d W 9 0 O 1 N l Y 3 R p b 2 4 x L + 2 M k O u n p O y g l e u z t C 9 B d X R v U m V t b 3 Z l Z E N v b H V t b n M x L n v r k 7 H r o Z 3 s n b z s n p A s N H 0 m c X V v d D s s J n F 1 b 3 Q 7 U 2 V j d G l v b j E v 7 Y y Q 6 6 e k 7 K C V 6 7 O 0 L 0 F 1 d G 9 S Z W 1 v d m V k Q 2 9 s d W 1 u c z E u e + y L p O y g g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t j J D r p 6 T s o J X r s 7 Q v Q X V 0 b 1 J l b W 9 2 Z W R D b 2 x 1 b W 5 z M S 5 7 7 K C c 7 Z K I 7 L 2 U 6 5 O c L D B 9 J n F 1 b 3 Q 7 L C Z x d W 9 0 O 1 N l Y 3 R p b 2 4 x L + 2 M k O u n p O y g l e u z t C 9 B d X R v U m V t b 3 Z l Z E N v b H V t b n M x L n v s o J z t k o j r q o U s M X 0 m c X V v d D s s J n F 1 b 3 Q 7 U 2 V j d G l v b j E v 7 Y y Q 6 6 e k 7 K C V 6 7 O 0 L 0 F 1 d G 9 S Z W 1 v d m V k Q 2 9 s d W 1 u c z E u e + y g n O y V v e 2 a j O y C r C w y f S Z x d W 9 0 O y w m c X V v d D t T Z W N 0 a W 9 u M S / t j J D r p 6 T s o J X r s 7 Q v Q X V 0 b 1 J l b W 9 2 Z W R D b 2 x 1 b W 5 z M S 5 7 6 4 u o 6 r C A L D N 9 J n F 1 b 3 Q 7 L C Z x d W 9 0 O 1 N l Y 3 R p b 2 4 x L + 2 M k O u n p O y g l e u z t C 9 B d X R v U m V t b 3 Z l Z E N v b H V t b n M x L n v r k 7 H r o Z 3 s n b z s n p A s N H 0 m c X V v d D s s J n F 1 b 3 Q 7 U 2 V j d G l v b j E v 7 Y y Q 6 6 e k 7 K C V 6 7 O 0 L 0 F 1 d G 9 S Z W 1 v d m V k Q 2 9 s d W 1 u c z E u e + y L p O y g g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U P T m H D P E B I k Q w k N T U s p k U A A A A A A g A A A A A A E G Y A A A A B A A A g A A A A 6 1 5 6 f A Z 3 + D z J T B Z G 2 c + H r Y k 6 2 v X H k p k S Y s d E V U a P u A c A A A A A D o A A A A A C A A A g A A A A 6 X 1 o H I q o + 7 J d w O T l V Y k N v U o H + D P p a x G Z Q k W n X 3 E 2 U U N Q A A A A v F g 9 a X D c d q l x l / 2 y p 6 5 / r N f 7 i w 0 G i c x f 7 W 7 K J N I A 8 X G S z u Q P K T 6 F u L p I 5 A P V 4 G J U p A 5 Q U A A O 8 T X u j Q z a 0 k O F z h f X F z k z t 1 A 0 R 0 0 L B f s t y P x A A A A A 7 N M R j V i 9 l 3 u S / R w F v x A 4 N U 2 l V S Y h j R 7 p h g A m o E l G 9 1 p D i / E y x + i e b U A Q j L h A E T S k i H R X k h j W b t P x k B s X B E J I c g = = < / D a t a M a s h u p > 
</file>

<file path=customXml/itemProps1.xml><?xml version="1.0" encoding="utf-8"?>
<ds:datastoreItem xmlns:ds="http://schemas.openxmlformats.org/officeDocument/2006/customXml" ds:itemID="{6BF874F5-822A-4E44-B891-9A130D9C57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JEONG Ayun</cp:lastModifiedBy>
  <dcterms:created xsi:type="dcterms:W3CDTF">2023-08-09T00:13:15Z</dcterms:created>
  <dcterms:modified xsi:type="dcterms:W3CDTF">2024-09-13T05:20:51Z</dcterms:modified>
</cp:coreProperties>
</file>