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길벗컴활1급기출\02 최신기출유형\06회\"/>
    </mc:Choice>
  </mc:AlternateContent>
  <xr:revisionPtr revIDLastSave="0" documentId="13_ncr:1_{8E2C51A9-E634-467A-B36B-0DA85E1D88FA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금액">'분석작업-2'!$G$4</definedName>
    <definedName name="할인율">'분석작업-2'!$G$2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F32" i="3" a="1"/>
  <c r="F32" i="3" s="1"/>
  <c r="A36" i="1"/>
  <c r="G4" i="5"/>
  <c r="G5" i="5"/>
  <c r="G6" i="5"/>
  <c r="G7" i="5"/>
  <c r="G8" i="5"/>
  <c r="I5" i="3" a="1"/>
  <c r="I9" i="3" a="1"/>
  <c r="I13" i="3" a="1"/>
  <c r="I17" i="3" a="1"/>
  <c r="I21" i="3" a="1"/>
  <c r="I25" i="3" a="1"/>
  <c r="I11" i="3" a="1"/>
  <c r="I19" i="3" a="1"/>
  <c r="I23" i="3" a="1"/>
  <c r="I4" i="3" a="1"/>
  <c r="I12" i="3" a="1"/>
  <c r="I20" i="3" a="1"/>
  <c r="I28" i="3" a="1"/>
  <c r="I6" i="3" a="1"/>
  <c r="I10" i="3" a="1"/>
  <c r="I14" i="3" a="1"/>
  <c r="I18" i="3" a="1"/>
  <c r="I22" i="3" a="1"/>
  <c r="I26" i="3" a="1"/>
  <c r="I7" i="3" a="1"/>
  <c r="I15" i="3" a="1"/>
  <c r="I27" i="3" a="1"/>
  <c r="I8" i="3" a="1"/>
  <c r="I16" i="3" a="1"/>
  <c r="I24" i="3" a="1"/>
  <c r="I3" i="3" a="1"/>
  <c r="I24" i="3" l="1"/>
  <c r="I16" i="3"/>
  <c r="I8" i="3"/>
  <c r="I27" i="3"/>
  <c r="I15" i="3"/>
  <c r="I7" i="3"/>
  <c r="I26" i="3"/>
  <c r="I22" i="3"/>
  <c r="I18" i="3"/>
  <c r="I14" i="3"/>
  <c r="I10" i="3"/>
  <c r="I6" i="3"/>
  <c r="I28" i="3"/>
  <c r="I20" i="3"/>
  <c r="I12" i="3"/>
  <c r="I4" i="3"/>
  <c r="I23" i="3"/>
  <c r="I19" i="3"/>
  <c r="I11" i="3"/>
  <c r="I25" i="3"/>
  <c r="I21" i="3"/>
  <c r="I17" i="3"/>
  <c r="I13" i="3"/>
  <c r="I9" i="3"/>
  <c r="I5" i="3"/>
  <c r="H32" i="3"/>
  <c r="G32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7CF677-30E3-4A35-9121-58EFE0A458C3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5FFE222-C1D0-4035-8157-51D4D9B0CA88}" name="판매정보" type="103" refreshedVersion="7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D:\길벗컴활1급기출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<sst xmlns="http://schemas.openxmlformats.org/spreadsheetml/2006/main" count="402" uniqueCount="212">
  <si>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</si>
  <si>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</si>
  <si>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</si>
  <si>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</si>
  <si>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</si>
  <si>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</si>
  <si>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</si>
  <si>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</si>
  <si>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</si>
  <si>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</si>
  <si>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</si>
  <si>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</si>
  <si>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</si>
  <si>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</si>
  <si>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</si>
  <si>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</si>
  <si>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</si>
  <si>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</si>
  <si>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</si>
  <si>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</si>
  <si>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</si>
  <si>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</si>
  <si>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</si>
  <si>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</si>
  <si>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</si>
  <si>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</si>
  <si>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</si>
  <si>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</si>
  <si>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</si>
  <si>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</si>
  <si>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</si>
  <si>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</si>
  <si>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</si>
  <si>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</si>
  <si>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</si>
  <si>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</si>
  <si>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</si>
  <si>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</si>
  <si>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</si>
  <si>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</si>
  <si>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</si>
  <si>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</si>
  <si>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</si>
  <si>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</si>
  <si>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</si>
  <si>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</si>
  <si>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</si>
  <si>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</si>
  <si>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</si>
  <si>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</si>
  <si>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</si>
  <si>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</si>
  <si>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</si>
  <si>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</si>
  <si>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</si>
  <si>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</si>
  <si>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</si>
  <si>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</si>
  <si>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</si>
  <si>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</si>
  <si>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</si>
  <si>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</si>
  <si>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</si>
  <si>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</si>
  <si>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</si>
  <si>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</si>
  <si>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</si>
  <si>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</si>
  <si>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</si>
  <si>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</si>
  <si>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</si>
  <si>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</si>
  <si>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</si>
  <si>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</si>
  <si>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</si>
  <si>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</si>
  <si>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</si>
  <si>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</si>
  <si>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</si>
  <si>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</si>
  <si>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</si>
  <si>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</si>
  <si>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</si>
  <si>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</si>
  <si>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</si>
  <si>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</si>
  <si>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</si>
  <si>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</si>
  <si>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</si>
  <si>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</si>
  <si>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</si>
  <si>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</si>
  <si>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</si>
  <si>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</si>
  <si>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</si>
  <si>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</si>
  <si>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</si>
  <si>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</si>
  <si>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</si>
  <si>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</si>
  <si>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</si>
  <si>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</si>
  <si>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</si>
  <si>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</si>
  <si>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</si>
  <si>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</si>
  <si>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</si>
  <si>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</si>
  <si>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</si>
  <si>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</si>
  <si>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</si>
  <si>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</si>
  <si>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</si>
  <si>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</si>
  <si>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</si>
  <si>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</si>
  <si>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</si>
  <si>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</si>
  <si>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</si>
  <si>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</si>
  <si>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</si>
  <si>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</si>
  <si>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</si>
  <si>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</si>
  <si>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</si>
  <si>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</si>
  <si>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</si>
  <si>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</si>
  <si>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</si>
  <si>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</si>
  <si>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</si>
  <si>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</si>
  <si>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</si>
  <si>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</si>
  <si>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</si>
  <si>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</si>
  <si>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</si>
  <si>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</si>
  <si>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</si>
  <si>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</si>
  <si>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</si>
  <si>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</si>
  <si>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</si>
  <si>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</si>
  <si>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</si>
  <si>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</si>
  <si>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</si>
  <si>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</si>
  <si>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</si>
  <si>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</si>
  <si>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</si>
  <si>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</si>
  <si>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</si>
  <si>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</si>
  <si>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</si>
  <si>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</si>
  <si>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</si>
  <si>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</si>
  <si>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</si>
  <si>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</si>
  <si>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</si>
  <si>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</si>
  <si>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</si>
  <si>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</si>
  <si>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</si>
  <si>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</si>
  <si>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</si>
  <si>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</si>
  <si>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</si>
  <si>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</si>
  <si>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</si>
  <si>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</si>
  <si>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</si>
  <si>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</si>
  <si>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</si>
  <si>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</si>
  <si>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</si>
  <si>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</si>
  <si>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</si>
  <si>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</si>
  <si>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</si>
  <si>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</si>
  <si>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</si>
  <si>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</si>
  <si>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</si>
  <si>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</si>
  <si>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</si>
  <si>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</si>
  <si>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</si>
  <si>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</si>
  <si>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</si>
  <si>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</si>
  <si>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</si>
  <si>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</si>
  <si>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</si>
  <si>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</si>
  <si>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</si>
  <si>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</si>
  <si>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</si>
  <si>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</si>
  <si>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</si>
  <si>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</si>
  <si>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할인율 증가</t>
  </si>
  <si>
    <t>만든 사람 이다연 날짜 2024-08-31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</si>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</sst>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보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10" xfId="0" applyNumberFormat="1" applyFill="1" applyBorder="1" applyAlignment="1">
      <alignment vertical="center"/>
    </xf>
    <xf numFmtId="0" fontId="10" fillId="5" borderId="11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0" fontId="10" fillId="5" borderId="9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10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right" vertical="center"/>
    </xf>
    <xf numFmtId="0" fontId="9" fillId="5" borderId="11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41" fontId="5" fillId="0" borderId="1" xfId="1" applyNumberFormat="1" applyFont="1" applyFill="1" applyBorder="1" applyAlignment="1">
      <alignment horizontal="righ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6C-46DC-B123-F6B54E29F5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601583"/>
        <c:axId val="738601167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38601167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38601583"/>
        <c:crosses val="max"/>
        <c:crossBetween val="between"/>
      </c:valAx>
      <c:catAx>
        <c:axId val="73860158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738601167"/>
        <c:crosses val="max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다연" refreshedDate="45535.749456944446" backgroundQuery="1" createdVersion="7" refreshedVersion="7" minRefreshableVersion="3" recordCount="0" supportSubquery="1" supportAdvancedDrill="1" xr:uid="{B5D1EE5D-B5B8-43A7-A6DD-7A3E0CB54585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D0D76E-6082-4866-B561-505934662391}" name="피벗 테이블1" cacheId="0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7" numFmtId="176"/>
    <dataField name="평균: 단가" fld="3" subtotal="average" baseField="0" baseItem="7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A3" sqref="A3:F33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2" t="s">
        <v>191</v>
      </c>
    </row>
    <row r="36" spans="1:6">
      <c r="A36" t="b">
        <f>AND(MID(A3,4,1)&gt;="5",OR(MONTH(E3)=3,MONTH(E3)=9))</f>
        <v>1</v>
      </c>
    </row>
    <row r="38" spans="1:6">
      <c r="A38" s="23" t="s">
        <v>0</v>
      </c>
      <c r="B38" s="23" t="s">
        <v>1</v>
      </c>
      <c r="C38" s="24" t="s">
        <v>4</v>
      </c>
      <c r="D38" s="23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25"/>
      <c r="B48" s="26"/>
      <c r="C48" s="27"/>
      <c r="D48" s="25"/>
    </row>
    <row r="49" spans="1:4">
      <c r="A49" s="25"/>
      <c r="B49" s="26"/>
      <c r="C49" s="27"/>
      <c r="D49" s="25"/>
    </row>
    <row r="50" spans="1:4">
      <c r="A50" s="25"/>
      <c r="B50" s="26"/>
      <c r="C50" s="27"/>
      <c r="D50" s="25"/>
    </row>
    <row r="51" spans="1:4">
      <c r="A51" s="25"/>
      <c r="B51" s="26"/>
      <c r="C51" s="27"/>
      <c r="D51" s="25"/>
    </row>
    <row r="52" spans="1:4">
      <c r="A52" s="25"/>
      <c r="B52" s="26"/>
      <c r="C52" s="27"/>
      <c r="D52" s="25"/>
    </row>
    <row r="53" spans="1:4">
      <c r="A53" s="25"/>
      <c r="B53" s="26"/>
      <c r="C53" s="27"/>
      <c r="D53" s="25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/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8">
        <v>150</v>
      </c>
    </row>
    <row r="6" spans="2:4">
      <c r="B6" s="7" t="s">
        <v>86</v>
      </c>
      <c r="C6" s="8">
        <v>42</v>
      </c>
      <c r="D6" s="28">
        <v>190</v>
      </c>
    </row>
    <row r="7" spans="2:4">
      <c r="B7" s="7" t="s">
        <v>48</v>
      </c>
      <c r="C7" s="8">
        <v>45</v>
      </c>
      <c r="D7" s="28">
        <v>139</v>
      </c>
    </row>
    <row r="8" spans="2:4">
      <c r="B8" s="7" t="s">
        <v>89</v>
      </c>
      <c r="C8" s="8">
        <v>159</v>
      </c>
      <c r="D8" s="28">
        <v>124</v>
      </c>
    </row>
    <row r="9" spans="2:4">
      <c r="B9" s="7" t="s">
        <v>90</v>
      </c>
      <c r="C9" s="8">
        <v>54</v>
      </c>
      <c r="D9" s="28">
        <v>129</v>
      </c>
    </row>
    <row r="10" spans="2:4">
      <c r="B10" s="7" t="s">
        <v>24</v>
      </c>
      <c r="C10" s="8">
        <v>120</v>
      </c>
      <c r="D10" s="28">
        <v>297</v>
      </c>
    </row>
    <row r="11" spans="2:4">
      <c r="B11" s="7" t="s">
        <v>91</v>
      </c>
      <c r="C11" s="8">
        <v>111</v>
      </c>
      <c r="D11" s="28">
        <v>268</v>
      </c>
    </row>
    <row r="12" spans="2:4">
      <c r="B12" s="7" t="s">
        <v>92</v>
      </c>
      <c r="C12" s="8">
        <v>4996</v>
      </c>
      <c r="D12" s="28">
        <v>118</v>
      </c>
    </row>
    <row r="13" spans="2:4">
      <c r="B13" s="7" t="s">
        <v>93</v>
      </c>
      <c r="C13" s="8">
        <v>15459</v>
      </c>
      <c r="D13" s="28">
        <v>134</v>
      </c>
    </row>
    <row r="14" spans="2:4">
      <c r="B14" s="7" t="s">
        <v>94</v>
      </c>
      <c r="C14" s="8">
        <v>448</v>
      </c>
      <c r="D14" s="28">
        <v>89</v>
      </c>
    </row>
    <row r="15" spans="2:4">
      <c r="B15" s="7" t="s">
        <v>77</v>
      </c>
      <c r="C15" s="8">
        <v>114</v>
      </c>
      <c r="D15" s="28">
        <v>118</v>
      </c>
    </row>
    <row r="16" spans="2:4">
      <c r="B16" s="7" t="s">
        <v>95</v>
      </c>
      <c r="C16" s="8">
        <v>441</v>
      </c>
      <c r="D16" s="28">
        <v>151</v>
      </c>
    </row>
    <row r="17" spans="2:4">
      <c r="B17" s="7" t="s">
        <v>96</v>
      </c>
      <c r="C17" s="8">
        <v>51</v>
      </c>
      <c r="D17" s="28">
        <v>89</v>
      </c>
    </row>
    <row r="18" spans="2:4">
      <c r="B18" s="7" t="s">
        <v>51</v>
      </c>
      <c r="C18" s="8">
        <v>82</v>
      </c>
      <c r="D18" s="28">
        <v>118</v>
      </c>
    </row>
    <row r="19" spans="2:4">
      <c r="B19" s="7" t="s">
        <v>97</v>
      </c>
      <c r="C19" s="8">
        <v>165</v>
      </c>
      <c r="D19" s="28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/>
  </sheetViews>
  <sheetFormatPr defaultRowHeight="16.5"/>
  <cols>
    <col min="2" max="2" width="14.5" customWidth="1"/>
    <col min="3" max="3" width="29.25" customWidth="1"/>
    <col min="4" max="4" width="10" customWidth="1"/>
    <col min="5" max="5" width="29.375" customWidth="1"/>
    <col min="6" max="6" width="9.5" bestFit="1" customWidth="1"/>
    <col min="7" max="7" width="8.875" bestFit="1" customWidth="1"/>
    <col min="8" max="8" width="12.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47" t="str">
        <f>TEXT(IFERROR(F3*G3,""),"#,##0원")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47" t="str">
        <f t="shared" ref="H4:H28" si="1">TEXT(IFERROR(F4*G4,""),"#,##0원")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47" t="str">
        <f t="shared" si="1"/>
        <v>6,136,000원</v>
      </c>
      <c r="I5" s="1" t="str" cm="1">
        <f t="array" ref="I5">fn비고(C5)</f>
        <v xml:space="preserve"> </v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47" t="str">
        <f t="shared" si="1"/>
        <v>10,591,000원</v>
      </c>
      <c r="I6" s="1" t="str" cm="1">
        <f t="array" ref="I6">fn비고(C6)</f>
        <v xml:space="preserve"> </v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47" t="str">
        <f t="shared" si="1"/>
        <v>27,768,000원</v>
      </c>
      <c r="I7" s="1" t="str" cm="1">
        <f t="array" ref="I7">fn비고(C7)</f>
        <v xml:space="preserve"> </v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47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47" t="str">
        <f t="shared" si="1"/>
        <v/>
      </c>
      <c r="I9" s="1" t="str" cm="1">
        <f t="array" ref="I9">fn비고(C9)</f>
        <v xml:space="preserve"> </v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47" t="str">
        <f t="shared" si="1"/>
        <v>7,980,000원</v>
      </c>
      <c r="I10" s="1" t="str" cm="1">
        <f t="array" ref="I10">fn비고(C10)</f>
        <v xml:space="preserve"> </v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47" t="str">
        <f t="shared" si="1"/>
        <v>6,510,000원</v>
      </c>
      <c r="I11" s="1" t="str" cm="1">
        <f t="array" ref="I11">fn비고(C11)</f>
        <v xml:space="preserve"> </v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47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47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47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47" t="str">
        <f t="shared" si="1"/>
        <v>8,003,000원</v>
      </c>
      <c r="I15" s="1" t="str" cm="1">
        <f t="array" ref="I15">fn비고(C15)</f>
        <v xml:space="preserve"> </v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47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47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47" t="str">
        <f t="shared" si="1"/>
        <v>19,716,000원</v>
      </c>
      <c r="I18" s="1" t="str" cm="1">
        <f t="array" ref="I18">fn비고(C18)</f>
        <v xml:space="preserve"> </v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47" t="str">
        <f t="shared" si="1"/>
        <v>20,286,000원</v>
      </c>
      <c r="I19" s="1" t="str" cm="1">
        <f t="array" ref="I19">fn비고(C19)</f>
        <v xml:space="preserve"> </v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47" t="str">
        <f t="shared" si="1"/>
        <v>29,748,000원</v>
      </c>
      <c r="I20" s="1" t="str" cm="1">
        <f t="array" ref="I20">fn비고(C20)</f>
        <v xml:space="preserve"> </v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47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47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47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47" t="str">
        <f t="shared" si="1"/>
        <v>8,644,040원</v>
      </c>
      <c r="I24" s="1" t="str" cm="1">
        <f t="array" ref="I24">fn비고(C24)</f>
        <v xml:space="preserve"> </v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47" t="str">
        <f t="shared" si="1"/>
        <v>7,788,000원</v>
      </c>
      <c r="I25" s="1" t="str" cm="1">
        <f t="array" ref="I25">fn비고(C25)</f>
        <v xml:space="preserve"> </v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47" t="str">
        <f t="shared" si="1"/>
        <v/>
      </c>
      <c r="I26" s="1" t="str" cm="1">
        <f t="array" ref="I26">fn비고(C26)</f>
        <v xml:space="preserve"> </v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47" t="str">
        <f t="shared" si="1"/>
        <v>916,700원</v>
      </c>
      <c r="I27" s="1" t="str" cm="1">
        <f t="array" ref="I27">fn비고(C27)</f>
        <v xml:space="preserve"> </v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47" t="str">
        <f t="shared" si="1"/>
        <v/>
      </c>
      <c r="I28" s="1" t="str" cm="1">
        <f t="array" ref="I28">fn비고(C28)</f>
        <v xml:space="preserve"> </v>
      </c>
    </row>
    <row r="30" spans="1:9">
      <c r="A30" t="s">
        <v>152</v>
      </c>
      <c r="E30" t="s">
        <v>153</v>
      </c>
    </row>
    <row r="31" spans="1:9">
      <c r="A31" s="48" t="s">
        <v>1</v>
      </c>
      <c r="B31" s="49"/>
      <c r="C31" s="50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51"/>
      <c r="B32" s="52"/>
      <c r="C32" s="53"/>
      <c r="E32" s="1" t="s">
        <v>8</v>
      </c>
      <c r="F32" s="12" t="e">
        <f t="array" ref="F32:H32">AVERAGE(IF(($D$3:$D$28=$E32)*(YEAR($B$3:$B$28))*($F$3:$F$28)&gt;=50000*($G$3:$G$28),$G$3:$G$28),{2018,2019,2020})</f>
        <v>#VALUE!</v>
      </c>
      <c r="G32" s="12" t="e">
        <v>#VALUE!</v>
      </c>
      <c r="H32" s="12" t="e">
        <v>#VALUE!</v>
      </c>
    </row>
    <row r="33" spans="5:8">
      <c r="E33" s="1" t="s">
        <v>25</v>
      </c>
      <c r="F33" s="12"/>
      <c r="G33" s="12"/>
      <c r="H33" s="12"/>
    </row>
    <row r="34" spans="5:8">
      <c r="E34" s="1" t="s">
        <v>36</v>
      </c>
      <c r="F34" s="12"/>
      <c r="G34" s="12"/>
      <c r="H34" s="12"/>
    </row>
    <row r="35" spans="5:8">
      <c r="E35" s="1" t="s">
        <v>119</v>
      </c>
      <c r="F35" s="12"/>
      <c r="G35" s="12"/>
      <c r="H35" s="12"/>
    </row>
  </sheetData>
  <mergeCells count="2">
    <mergeCell ref="A31:C31"/>
    <mergeCell ref="A32:C3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E35" sqref="E35"/>
    </sheetView>
  </sheetViews>
  <sheetFormatPr defaultRowHeight="16.5"/>
  <cols>
    <col min="1" max="1" width="11" bestFit="1" customWidth="1"/>
    <col min="2" max="7" width="16.375" bestFit="1" customWidth="1"/>
    <col min="8" max="9" width="15.25" bestFit="1" customWidth="1"/>
  </cols>
  <sheetData>
    <row r="2" spans="1:7">
      <c r="B2" s="29" t="s">
        <v>198</v>
      </c>
      <c r="C2" s="29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9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0"/>
      <c r="C5" s="30"/>
      <c r="D5" s="30"/>
      <c r="E5" s="30"/>
      <c r="F5" s="30">
        <v>127.5</v>
      </c>
      <c r="G5" s="30">
        <v>348</v>
      </c>
    </row>
    <row r="6" spans="1:7">
      <c r="A6" t="s">
        <v>82</v>
      </c>
      <c r="B6" s="30">
        <v>187.33333333333334</v>
      </c>
      <c r="C6" s="30">
        <v>145</v>
      </c>
      <c r="D6" s="30">
        <v>185.25</v>
      </c>
      <c r="E6" s="30">
        <v>133.75</v>
      </c>
      <c r="F6" s="30">
        <v>191.5</v>
      </c>
      <c r="G6" s="30">
        <v>137</v>
      </c>
    </row>
    <row r="7" spans="1:7">
      <c r="A7" t="s">
        <v>193</v>
      </c>
      <c r="B7" s="30">
        <v>109.83333333333333</v>
      </c>
      <c r="C7" s="30">
        <v>1207.5</v>
      </c>
      <c r="D7" s="30">
        <v>84</v>
      </c>
      <c r="E7" s="30">
        <v>265.33333333333331</v>
      </c>
      <c r="F7" s="30">
        <v>106.25</v>
      </c>
      <c r="G7" s="30">
        <v>3745.75</v>
      </c>
    </row>
    <row r="8" spans="1:7">
      <c r="A8" t="s">
        <v>192</v>
      </c>
      <c r="B8" s="30"/>
      <c r="C8" s="30"/>
      <c r="D8" s="30">
        <v>134</v>
      </c>
      <c r="E8" s="30">
        <v>334</v>
      </c>
      <c r="F8" s="30"/>
      <c r="G8" s="30"/>
    </row>
    <row r="9" spans="1:7">
      <c r="A9" t="s">
        <v>36</v>
      </c>
      <c r="B9" s="30">
        <v>153.57142857142858</v>
      </c>
      <c r="C9" s="30">
        <v>3055.4285714285716</v>
      </c>
      <c r="D9" s="30">
        <v>128.66666666666666</v>
      </c>
      <c r="E9" s="30">
        <v>60.333333333333336</v>
      </c>
      <c r="F9" s="30">
        <v>163.6</v>
      </c>
      <c r="G9" s="30">
        <v>176.6</v>
      </c>
    </row>
    <row r="10" spans="1:7">
      <c r="A10" t="s">
        <v>69</v>
      </c>
      <c r="B10" s="30"/>
      <c r="C10" s="30"/>
      <c r="D10" s="30">
        <v>151</v>
      </c>
      <c r="E10" s="30">
        <v>709</v>
      </c>
      <c r="F10" s="30"/>
      <c r="G10" s="30"/>
    </row>
    <row r="11" spans="1:7">
      <c r="A11" t="s">
        <v>30</v>
      </c>
      <c r="B11" s="30">
        <v>167.5</v>
      </c>
      <c r="C11" s="30">
        <v>256.66666666666669</v>
      </c>
      <c r="D11" s="30">
        <v>126</v>
      </c>
      <c r="E11" s="30">
        <v>50.75</v>
      </c>
      <c r="F11" s="30">
        <v>184.4</v>
      </c>
      <c r="G11" s="30">
        <v>255.8</v>
      </c>
    </row>
    <row r="12" spans="1:7">
      <c r="A12" t="s">
        <v>25</v>
      </c>
      <c r="B12" s="30">
        <v>116.8</v>
      </c>
      <c r="C12" s="30">
        <v>388.2</v>
      </c>
      <c r="D12" s="30">
        <v>146.85714285714286</v>
      </c>
      <c r="E12" s="30">
        <v>3078.8571428571427</v>
      </c>
      <c r="F12" s="30">
        <v>205.2</v>
      </c>
      <c r="G12" s="30">
        <v>680.4</v>
      </c>
    </row>
    <row r="13" spans="1:7">
      <c r="A13" t="s">
        <v>13</v>
      </c>
      <c r="B13" s="30"/>
      <c r="C13" s="30"/>
      <c r="D13" s="30">
        <v>224</v>
      </c>
      <c r="E13" s="30">
        <v>182</v>
      </c>
      <c r="F13" s="30"/>
      <c r="G13" s="30"/>
    </row>
    <row r="14" spans="1:7">
      <c r="A14" t="s">
        <v>8</v>
      </c>
      <c r="B14" s="30">
        <v>163.23076923076923</v>
      </c>
      <c r="C14" s="30">
        <v>570.38461538461536</v>
      </c>
      <c r="D14" s="30">
        <v>154.1</v>
      </c>
      <c r="E14" s="30">
        <v>526</v>
      </c>
      <c r="F14" s="30">
        <v>128.6</v>
      </c>
      <c r="G14" s="30">
        <v>349.2</v>
      </c>
    </row>
    <row r="15" spans="1:7">
      <c r="A15" t="s">
        <v>194</v>
      </c>
      <c r="B15" s="30">
        <v>150.17500000000001</v>
      </c>
      <c r="C15" s="30">
        <v>999.1</v>
      </c>
      <c r="D15" s="30">
        <v>145.91176470588235</v>
      </c>
      <c r="E15" s="30">
        <v>875.05882352941171</v>
      </c>
      <c r="F15" s="30">
        <v>155</v>
      </c>
      <c r="G15" s="30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D862-B2A6-4D9B-985A-CC048FF2A6DE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7.125" bestFit="1" customWidth="1"/>
    <col min="4" max="6" width="11.625" bestFit="1" customWidth="1" outlineLevel="1"/>
  </cols>
  <sheetData>
    <row r="1" spans="2:6" ht="17.25" thickBot="1"/>
    <row r="2" spans="2:6">
      <c r="B2" s="35" t="s">
        <v>205</v>
      </c>
      <c r="C2" s="36"/>
      <c r="D2" s="42"/>
      <c r="E2" s="42"/>
      <c r="F2" s="42"/>
    </row>
    <row r="3" spans="2:6" collapsed="1">
      <c r="B3" s="34"/>
      <c r="C3" s="34"/>
      <c r="D3" s="43" t="s">
        <v>207</v>
      </c>
      <c r="E3" s="43" t="s">
        <v>202</v>
      </c>
      <c r="F3" s="43" t="s">
        <v>204</v>
      </c>
    </row>
    <row r="4" spans="2:6" ht="40.5" hidden="1" outlineLevel="1">
      <c r="B4" s="38"/>
      <c r="C4" s="38"/>
      <c r="D4" s="31"/>
      <c r="E4" s="45" t="s">
        <v>203</v>
      </c>
      <c r="F4" s="45" t="s">
        <v>203</v>
      </c>
    </row>
    <row r="5" spans="2:6">
      <c r="B5" s="39" t="s">
        <v>206</v>
      </c>
      <c r="C5" s="40"/>
      <c r="D5" s="37"/>
      <c r="E5" s="37"/>
      <c r="F5" s="37"/>
    </row>
    <row r="6" spans="2:6" outlineLevel="1">
      <c r="B6" s="38"/>
      <c r="C6" s="38" t="s">
        <v>154</v>
      </c>
      <c r="D6" s="32">
        <v>0.12</v>
      </c>
      <c r="E6" s="44">
        <v>0.15</v>
      </c>
      <c r="F6" s="44">
        <v>0.1</v>
      </c>
    </row>
    <row r="7" spans="2:6">
      <c r="B7" s="39" t="s">
        <v>208</v>
      </c>
      <c r="C7" s="40"/>
      <c r="D7" s="37"/>
      <c r="E7" s="37"/>
      <c r="F7" s="37"/>
    </row>
    <row r="8" spans="2:6" ht="17.25" outlineLevel="1" thickBot="1">
      <c r="B8" s="41"/>
      <c r="C8" s="41" t="s">
        <v>102</v>
      </c>
      <c r="D8" s="33">
        <v>4433440</v>
      </c>
      <c r="E8" s="33">
        <v>4282300</v>
      </c>
      <c r="F8" s="33">
        <v>4534200</v>
      </c>
    </row>
    <row r="9" spans="2:6">
      <c r="B9" t="s">
        <v>209</v>
      </c>
    </row>
    <row r="10" spans="2:6">
      <c r="B10" t="s">
        <v>210</v>
      </c>
    </row>
    <row r="11" spans="2:6">
      <c r="B11" t="s">
        <v>211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4" sqref="F4:F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이다연" comment="만든 사람 이다연 날짜 2024-08-31">
      <inputCells r="G2" val="0.15" numFmtId="9"/>
    </scenario>
    <scenario name="할인율 감소" locked="1" count="1" user="이다연" comment="만든 사람 이다연 날짜 2024-08-31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F8615135-6CD0-4DD2-84C5-43AF7B65803C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M31" sqref="M31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/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46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46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46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46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46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46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46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46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I8" sqref="I8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금액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이다연</cp:lastModifiedBy>
  <dcterms:created xsi:type="dcterms:W3CDTF">2023-08-09T00:13:15Z</dcterms:created>
  <dcterms:modified xsi:type="dcterms:W3CDTF">2024-08-31T10:01:20Z</dcterms:modified>
</cp:coreProperties>
</file>