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\02 최신기출유형\06회\"/>
    </mc:Choice>
  </mc:AlternateContent>
  <xr:revisionPtr revIDLastSave="0" documentId="13_ncr:1_{C0D61407-BDA3-4CDA-B41B-BFB372521CEC}" xr6:coauthVersionLast="47" xr6:coauthVersionMax="47" xr10:uidLastSave="{00000000-0000-0000-0000-000000000000}"/>
  <bookViews>
    <workbookView xWindow="-120" yWindow="-120" windowWidth="29040" windowHeight="1584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64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3" l="1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9" i="3"/>
  <c r="E4" i="3"/>
  <c r="E5" i="3"/>
  <c r="E6" i="3"/>
  <c r="E7" i="3"/>
  <c r="E8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62FD67-9649-4759-9024-278816B952F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9A8F2D3-614F-4086-A4F0-47A123234F01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Desktop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<sst xmlns="http://schemas.openxmlformats.org/spreadsheetml/2006/main" count="402" uniqueCount="215">
  <si>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</si>
  <si>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</si>
  <si>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</si>
  <si>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</si>
  <si>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</si>
  <si>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</si>
  <si>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</si>
  <si>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</si>
  <si>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</si>
  <si>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</si>
  <si>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</si>
  <si>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</si>
  <si>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</si>
  <si>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</si>
  <si>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</si>
  <si>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</si>
  <si>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</si>
  <si>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</si>
  <si>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</si>
  <si>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</si>
  <si>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</si>
  <si>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</si>
  <si>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</si>
  <si>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</si>
  <si>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</si>
  <si>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</si>
  <si>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</si>
  <si>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</si>
  <si>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</si>
  <si>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</si>
  <si>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</si>
  <si>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</si>
  <si>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</si>
  <si>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</si>
  <si>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</si>
  <si>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</si>
  <si>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</si>
  <si>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</si>
  <si>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</si>
  <si>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</si>
  <si>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</si>
  <si>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</si>
  <si>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</si>
  <si>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</si>
  <si>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</si>
  <si>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</si>
  <si>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</si>
  <si>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</si>
  <si>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</si>
  <si>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</si>
  <si>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</si>
  <si>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</si>
  <si>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</si>
  <si>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</si>
  <si>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</si>
  <si>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</si>
  <si>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</si>
  <si>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</si>
  <si>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</si>
  <si>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</si>
  <si>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</si>
  <si>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</si>
  <si>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</si>
  <si>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</si>
  <si>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</si>
  <si>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</si>
  <si>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</si>
  <si>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</si>
  <si>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</si>
  <si>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</si>
  <si>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</si>
  <si>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</si>
  <si>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</si>
  <si>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</si>
  <si>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</si>
  <si>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</si>
  <si>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</si>
  <si>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</si>
  <si>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</si>
  <si>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</si>
  <si>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</si>
  <si>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</si>
  <si>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</si>
  <si>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</si>
  <si>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</si>
  <si>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</si>
  <si>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</si>
  <si>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</si>
  <si>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</si>
  <si>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</si>
  <si>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</si>
  <si>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</si>
  <si>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</si>
  <si>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</si>
  <si>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</si>
  <si>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</si>
  <si>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</si>
  <si>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</si>
  <si>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</si>
  <si>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</si>
  <si>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</si>
  <si>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</si>
  <si>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</si>
  <si>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</si>
  <si>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</si>
  <si>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</si>
  <si>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</si>
  <si>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</si>
  <si>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</si>
  <si>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</si>
  <si>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</si>
  <si>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</si>
  <si>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</si>
  <si>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</si>
  <si>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</si>
  <si>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</si>
  <si>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</si>
  <si>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</si>
  <si>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</si>
  <si>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</si>
  <si>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</si>
  <si>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</si>
  <si>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</si>
  <si>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</si>
  <si>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</si>
  <si>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</si>
  <si>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</si>
  <si>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</si>
  <si>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</si>
  <si>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</si>
  <si>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</si>
  <si>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</si>
  <si>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</si>
  <si>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</si>
  <si>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</si>
  <si>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</si>
  <si>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</si>
  <si>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</si>
  <si>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</si>
  <si>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</si>
  <si>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</si>
  <si>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</si>
  <si>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</si>
  <si>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</si>
  <si>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</si>
  <si>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</si>
  <si>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</si>
  <si>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</si>
  <si>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</si>
  <si>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</si>
  <si>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</si>
  <si>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</si>
  <si>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</si>
  <si>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</si>
  <si>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</si>
  <si>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</si>
  <si>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</si>
  <si>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</si>
  <si>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</si>
  <si>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</si>
  <si>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</si>
  <si>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</si>
  <si>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</si>
  <si>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</si>
  <si>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</si>
  <si>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</si>
  <si>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</si>
  <si>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</si>
  <si>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</si>
  <si>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</si>
  <si>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</si>
  <si>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</si>
  <si>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</si>
  <si>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</si>
  <si>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</si>
  <si>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</si>
  <si>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</si>
  <si>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</si>
  <si>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</si>
  <si>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</si>
  <si>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</si>
  <si>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</si>
  <si>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</si>
  <si>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</si>
  <si>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</si>
  <si>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</si>
  <si>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</si>
  <si>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</si>
  <si>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</si>
  <si>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</si>
  <si>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</si>
  <si>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</si>
  <si>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총합계</t>
  </si>
  <si>
    <t>2018</t>
  </si>
  <si>
    <t>2019</t>
  </si>
  <si>
    <t>2020</t>
  </si>
  <si>
    <t>근화제약</t>
  </si>
  <si>
    <t>대화제약</t>
  </si>
  <si>
    <t>등록일자(연도)</t>
  </si>
  <si>
    <t>값</t>
  </si>
  <si>
    <t>평균: 실적</t>
  </si>
  <si>
    <t>평균: 단가</t>
  </si>
  <si>
    <t>◆</t>
    <phoneticPr fontId="1" type="noConversion"/>
  </si>
  <si>
    <t>$G$2</t>
  </si>
  <si>
    <t>$G$4</t>
  </si>
  <si>
    <t>할인율 증가</t>
  </si>
  <si>
    <t>만든 사람 User 날짜 2024-08-12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</si>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</sst>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76-49F0-A33E-B1CA9C1028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114367"/>
        <c:axId val="11211388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2113887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2114367"/>
        <c:crosses val="max"/>
        <c:crossBetween val="between"/>
      </c:valAx>
      <c:catAx>
        <c:axId val="1121143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2113887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18173ACE-2554-A2D0-E9E6-A715457928B1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C24406F-5EDE-50EC-10C9-CC5DDB5DABA3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16.605298379633" backgroundQuery="1" createdVersion="8" refreshedVersion="8" minRefreshableVersion="3" recordCount="0" supportSubquery="1" supportAdvancedDrill="1" xr:uid="{878D9290-CB58-42DC-B738-40C4DB3EA4DA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FCB0B7-BFC9-40E9-90FA-D797135A1957}" name="피벗 테이블1" cacheId="64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rowHeaderCaption="제약회사" colHeaderCaption="등록일자(연도)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0" workbookViewId="0">
      <selection activeCell="H14" sqref="H14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AND(MID($A3, 4, 1) &gt;= "5", OR(MONTH($E3) = 3, MONTH($E3) = 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 3) &gt;= "160", $C3 &lt;&gt; 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zoomScaleNormal="100" zoomScaleSheetLayoutView="112" workbookViewId="0">
      <selection activeCell="H18" sqref="H18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10" workbookViewId="0">
      <selection activeCell="J11" sqref="J11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IF(LEFT($C3, 2) = LEFT($D3, 2), SUBSTITUTE($C3, " ", "★", 1), $C3)</f>
        <v>건웅★로딘정 100mg</v>
      </c>
      <c r="F3" s="11">
        <v>178000</v>
      </c>
      <c r="G3" s="1">
        <v>115</v>
      </c>
      <c r="H3" s="12" t="str">
        <f>IFERROR(TEXT($F3 * $G3, "#,##0원"), 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IF(LEFT($C4, 2) = LEFT($D4, 2), SUBSTITUTE($C4, " ", "★", 1), $C4)</f>
        <v>국제★구루메포민정 250mg</v>
      </c>
      <c r="F4" s="11">
        <v>59000</v>
      </c>
      <c r="G4" s="1">
        <v>129</v>
      </c>
      <c r="H4" s="12" t="str">
        <f t="shared" ref="H4:H28" si="1">IFERROR(TEXT($F4 * $G4, "#,##0원"), 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>IF(LEFT($C9, 2) = LEFT($D9, 2), SUBSTITUTE($C9, " ", "★", 1), $C9)</f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 t="str">
        <f>VLOOKUP(MIN($B$3:$B$28), $B$3:$C$28, 2, 0)</f>
        <v>건웅 미크로노마이신주사 60mg</v>
      </c>
      <c r="B32" s="27"/>
      <c r="C32" s="28"/>
      <c r="E32" s="1" t="s">
        <v>8</v>
      </c>
      <c r="F32" s="13">
        <f t="array" ref="F32">AVERAGE(IF(($D$3:$D$28 = $E32) * (YEAR($B$3:$B$28) = F$31) * ($F$3:$F$28 &gt;= 50000), $G$3:$G$28))</f>
        <v>151</v>
      </c>
      <c r="G32" s="13">
        <f t="array" ref="G32">AVERAGE(IF(($D$3:$D$28 = $E32) * (YEAR($B$3:$B$28) = G$31) * ($F$3:$F$28 &gt;= 50000), $G$3:$G$28))</f>
        <v>135</v>
      </c>
      <c r="H32" s="13">
        <f t="array" ref="H32">AVERAGE(IF(($D$3:$D$28 = $E32) * (YEAR($B$3:$B$28) = H$31) * ($F$3:$F$28 &gt;= 50000), $G$3:$G$28))</f>
        <v>129</v>
      </c>
    </row>
    <row r="33" spans="5:8">
      <c r="E33" s="1" t="s">
        <v>25</v>
      </c>
      <c r="F33" s="13">
        <f t="array" ref="F33">AVERAGE(IF(($D$3:$D$28 = $E33) * (YEAR($B$3:$B$28) = F$31) * ($F$3:$F$28 &gt;= 50000), $G$3:$G$28))</f>
        <v>118</v>
      </c>
      <c r="G33" s="13">
        <f t="array" ref="G33">AVERAGE(IF(($D$3:$D$28 = $E33) * (YEAR($B$3:$B$28) = G$31) * ($F$3:$F$28 &gt;= 50000), $G$3:$G$28))</f>
        <v>110.5</v>
      </c>
      <c r="H33" s="13">
        <f t="array" ref="H33">AVERAGE(IF(($D$3:$D$28 = $E33) * (YEAR($B$3:$B$28) = H$31) * ($F$3:$F$28 &gt;= 50000), $G$3:$G$28))</f>
        <v>89</v>
      </c>
    </row>
    <row r="34" spans="5:8">
      <c r="E34" s="1" t="s">
        <v>36</v>
      </c>
      <c r="F34" s="13">
        <f t="array" ref="F34">AVERAGE(IF(($D$3:$D$28 = $E34) * (YEAR($B$3:$B$28) = F$31) * ($F$3:$F$28 &gt;= 50000), $G$3:$G$28))</f>
        <v>127.8</v>
      </c>
      <c r="G34" s="13">
        <f t="array" ref="G34">AVERAGE(IF(($D$3:$D$28 = $E34) * (YEAR($B$3:$B$28) = G$31) * ($F$3:$F$28 &gt;= 50000), $G$3:$G$28))</f>
        <v>129</v>
      </c>
      <c r="H34" s="13">
        <f t="array" ref="H34">AVERAGE(IF(($D$3:$D$28 = $E34) * (YEAR($B$3:$B$28) = H$31) * ($F$3:$F$28 &gt;= 50000), $G$3:$G$28))</f>
        <v>288</v>
      </c>
    </row>
    <row r="35" spans="5:8">
      <c r="E35" s="1" t="s">
        <v>119</v>
      </c>
      <c r="F35" s="13">
        <f t="array" ref="F35">AVERAGE(IF(($D$3:$D$28 = $E35) * (YEAR($B$3:$B$28) = F$31) * ($F$3:$F$28 &gt;= 50000), $G$3:$G$28))</f>
        <v>80.333333333333329</v>
      </c>
      <c r="G35" s="13">
        <f t="array" ref="G35">AVERAGE(IF(($D$3:$D$28 = $E35) * (YEAR($B$3:$B$28) = G$31) * ($F$3:$F$28 &gt;= 50000), $G$3:$G$28))</f>
        <v>124</v>
      </c>
      <c r="H35" s="13">
        <f t="array" ref="H35">AVERAGE(IF(($D$3:$D$28 = $E35) * (YEAR($B$3:$B$28) = H$31) * ($F$3:$F$28 &gt;= 50000), 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4" sqref="C4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  <col min="10" max="11" width="15.25" bestFit="1" customWidth="1"/>
  </cols>
  <sheetData>
    <row r="2" spans="1:7">
      <c r="B2" s="31" t="s">
        <v>198</v>
      </c>
      <c r="C2" s="31" t="s">
        <v>199</v>
      </c>
    </row>
    <row r="3" spans="1:7">
      <c r="B3" t="s">
        <v>193</v>
      </c>
      <c r="D3" t="s">
        <v>194</v>
      </c>
      <c r="F3" t="s">
        <v>195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197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196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192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D724F-374F-4F17-969F-A3193330642D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7" t="s">
        <v>208</v>
      </c>
      <c r="C2" s="38"/>
      <c r="D2" s="44"/>
      <c r="E2" s="44"/>
      <c r="F2" s="44"/>
    </row>
    <row r="3" spans="2:6" collapsed="1">
      <c r="B3" s="36"/>
      <c r="C3" s="36"/>
      <c r="D3" s="45" t="s">
        <v>210</v>
      </c>
      <c r="E3" s="45" t="s">
        <v>205</v>
      </c>
      <c r="F3" s="45" t="s">
        <v>207</v>
      </c>
    </row>
    <row r="4" spans="2:6" ht="40.5" hidden="1" outlineLevel="1">
      <c r="B4" s="40"/>
      <c r="C4" s="40"/>
      <c r="D4" s="33"/>
      <c r="E4" s="47" t="s">
        <v>206</v>
      </c>
      <c r="F4" s="47" t="s">
        <v>206</v>
      </c>
    </row>
    <row r="5" spans="2:6">
      <c r="B5" s="41" t="s">
        <v>209</v>
      </c>
      <c r="C5" s="42"/>
      <c r="D5" s="39"/>
      <c r="E5" s="39"/>
      <c r="F5" s="39"/>
    </row>
    <row r="6" spans="2:6" outlineLevel="1">
      <c r="B6" s="40"/>
      <c r="C6" s="40" t="s">
        <v>203</v>
      </c>
      <c r="D6" s="34">
        <v>0.12</v>
      </c>
      <c r="E6" s="46">
        <v>0.15</v>
      </c>
      <c r="F6" s="46">
        <v>0.1</v>
      </c>
    </row>
    <row r="7" spans="2:6">
      <c r="B7" s="41" t="s">
        <v>211</v>
      </c>
      <c r="C7" s="42"/>
      <c r="D7" s="39"/>
      <c r="E7" s="39"/>
      <c r="F7" s="39"/>
    </row>
    <row r="8" spans="2:6" ht="17.25" outlineLevel="1" thickBot="1">
      <c r="B8" s="43"/>
      <c r="C8" s="43" t="s">
        <v>204</v>
      </c>
      <c r="D8" s="35">
        <v>4433440</v>
      </c>
      <c r="E8" s="35">
        <v>4282300</v>
      </c>
      <c r="F8" s="35">
        <v>4534200</v>
      </c>
    </row>
    <row r="9" spans="2:6">
      <c r="B9" t="s">
        <v>212</v>
      </c>
    </row>
    <row r="10" spans="2:6">
      <c r="B10" t="s">
        <v>213</v>
      </c>
    </row>
    <row r="11" spans="2:6">
      <c r="B11" t="s">
        <v>214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202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User" comment="만든 사람 User 날짜 2024-08-12">
      <inputCells r="G2" val="0.15" numFmtId="9"/>
    </scenario>
    <scenario name="할인율 감소" locked="1" count="1" user="User" comment="만든 사람 User 날짜 2024-08-12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8DDA23A6-B6CB-4833-82FC-7D26F3ABAB5E}">
      <formula1>REPT("◆", $E4 / 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2" workbookViewId="0">
      <selection activeCell="L25" sqref="L25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12" sqref="H12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경진 김</cp:lastModifiedBy>
  <dcterms:created xsi:type="dcterms:W3CDTF">2023-08-09T00:13:15Z</dcterms:created>
  <dcterms:modified xsi:type="dcterms:W3CDTF">2024-08-12T05:57:38Z</dcterms:modified>
</cp:coreProperties>
</file>