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\Desktop\2026_컴활1급_실기_기출문제집\03 채점파일\6회\"/>
    </mc:Choice>
  </mc:AlternateContent>
  <xr:revisionPtr revIDLastSave="0" documentId="13_ncr:1_{08F96491-B111-4969-A270-399D13D7470A}" xr6:coauthVersionLast="47" xr6:coauthVersionMax="47" xr10:uidLastSave="{00000000-0000-0000-0000-000000000000}"/>
  <bookViews>
    <workbookView xWindow="-120" yWindow="-120" windowWidth="29040" windowHeight="15720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1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 a="1"/>
  <c r="F33" i="3" s="1"/>
  <c r="G33" i="3" a="1"/>
  <c r="G33" i="3" s="1"/>
  <c r="H33" i="3" a="1"/>
  <c r="H33" i="3" s="1"/>
  <c r="F34" i="3" a="1"/>
  <c r="F34" i="3" s="1"/>
  <c r="G34" i="3" a="1"/>
  <c r="G34" i="3" s="1"/>
  <c r="H34" i="3" a="1"/>
  <c r="H34" i="3" s="1"/>
  <c r="F35" i="3" a="1"/>
  <c r="F35" i="3" s="1"/>
  <c r="G35" i="3" a="1"/>
  <c r="G35" i="3" s="1"/>
  <c r="H35" i="3" a="1"/>
  <c r="H35" i="3" s="1"/>
  <c r="G32" i="3" a="1"/>
  <c r="G32" i="3" s="1"/>
  <c r="H32" i="3" a="1"/>
  <c r="H32" i="3" s="1"/>
  <c r="F32" i="3" a="1"/>
  <c r="F32" i="3" s="1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G4" i="5"/>
  <c r="G5" i="5"/>
  <c r="G6" i="5"/>
  <c r="G7" i="5"/>
  <c r="G8" i="5"/>
  <c r="I4" i="3" a="1"/>
  <c r="I10" i="3" a="1"/>
  <c r="I16" i="3" a="1"/>
  <c r="I22" i="3" a="1"/>
  <c r="I28" i="3" a="1"/>
  <c r="I18" i="3" a="1"/>
  <c r="I13" i="3" a="1"/>
  <c r="I25" i="3" a="1"/>
  <c r="I26" i="3" a="1"/>
  <c r="I9" i="3" a="1"/>
  <c r="I11" i="3" a="1"/>
  <c r="I17" i="3" a="1"/>
  <c r="I23" i="3" a="1"/>
  <c r="I12" i="3" a="1"/>
  <c r="I24" i="3" a="1"/>
  <c r="I7" i="3" a="1"/>
  <c r="I8" i="3" a="1"/>
  <c r="I15" i="3" a="1"/>
  <c r="I27" i="3" a="1"/>
  <c r="I5" i="3" a="1"/>
  <c r="I19" i="3" a="1"/>
  <c r="I20" i="3" a="1"/>
  <c r="I21" i="3" a="1"/>
  <c r="I6" i="3" a="1"/>
  <c r="I14" i="3" a="1"/>
  <c r="I3" i="3" a="1"/>
  <c r="I14" i="3" l="1"/>
  <c r="I6" i="3"/>
  <c r="I21" i="3"/>
  <c r="I20" i="3"/>
  <c r="I19" i="3"/>
  <c r="I5" i="3"/>
  <c r="I27" i="3"/>
  <c r="I15" i="3"/>
  <c r="I8" i="3"/>
  <c r="I7" i="3"/>
  <c r="I24" i="3"/>
  <c r="I12" i="3"/>
  <c r="I23" i="3"/>
  <c r="I17" i="3"/>
  <c r="I11" i="3"/>
  <c r="I9" i="3"/>
  <c r="I26" i="3"/>
  <c r="I25" i="3"/>
  <c r="I13" i="3"/>
  <c r="I18" i="3"/>
  <c r="I28" i="3"/>
  <c r="I22" i="3"/>
  <c r="I16" i="3"/>
  <c r="I10" i="3"/>
  <c r="I4" i="3"/>
  <c r="I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6558CD7-77AC-456D-B03A-E7DB9C43119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847F6317-4AD7-4226-B5D3-5645FE1C0C23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min\Desktop\2026_컴활1급_실기_기출문제집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<sst xmlns="http://schemas.openxmlformats.org/spreadsheetml/2006/main" count="406" uniqueCount="218">
  <si>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</si>
  <si>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</si>
  <si>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</si>
  <si>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</si>
  <si>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</si>
  <si>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</si>
  <si>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</si>
  <si>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</si>
  <si>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</si>
  <si>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</si>
  <si>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</si>
  <si>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</si>
  <si>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</si>
  <si>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</si>
  <si>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</si>
  <si>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</si>
  <si>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</si>
  <si>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</si>
  <si>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</si>
  <si>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</si>
  <si>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</si>
  <si>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</si>
  <si>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</si>
  <si>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</si>
  <si>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</si>
  <si>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</si>
  <si>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</si>
  <si>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</si>
  <si>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</si>
  <si>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</si>
  <si>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</si>
  <si>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</si>
  <si>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</si>
  <si>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</si>
  <si>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</si>
  <si>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</si>
  <si>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</si>
  <si>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</si>
  <si>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</si>
  <si>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</si>
  <si>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</si>
  <si>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</si>
  <si>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</si>
  <si>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</si>
  <si>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</si>
  <si>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</si>
  <si>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</si>
  <si>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</si>
  <si>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</si>
  <si>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</si>
  <si>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</si>
  <si>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</si>
  <si>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</si>
  <si>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</si>
  <si>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</si>
  <si>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</si>
  <si>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</si>
  <si>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</si>
  <si>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</si>
  <si>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</si>
  <si>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</si>
  <si>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</si>
  <si>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</si>
  <si>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</si>
  <si>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</si>
  <si>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</si>
  <si>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</si>
  <si>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</si>
  <si>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</si>
  <si>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</si>
  <si>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</si>
  <si>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</si>
  <si>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</si>
  <si>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</si>
  <si>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</si>
  <si>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</si>
  <si>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</si>
  <si>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</si>
  <si>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</si>
  <si>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</si>
  <si>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</si>
  <si>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</si>
  <si>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</si>
  <si>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</si>
  <si>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</si>
  <si>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</si>
  <si>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</si>
  <si>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</si>
  <si>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</si>
  <si>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</si>
  <si>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</si>
  <si>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</si>
  <si>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</si>
  <si>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</si>
  <si>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</si>
  <si>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</si>
  <si>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</si>
  <si>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</si>
  <si>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</si>
  <si>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</si>
  <si>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</si>
  <si>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</si>
  <si>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</si>
  <si>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</si>
  <si>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</si>
  <si>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</si>
  <si>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</si>
  <si>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</si>
  <si>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</si>
  <si>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</si>
  <si>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</si>
  <si>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</si>
  <si>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</si>
  <si>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</si>
  <si>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</si>
  <si>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</si>
  <si>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</si>
  <si>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</si>
  <si>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</si>
  <si>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</si>
  <si>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</si>
  <si>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</si>
  <si>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</si>
  <si>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</si>
  <si>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</si>
  <si>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</si>
  <si>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</si>
  <si>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</si>
  <si>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</si>
  <si>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</si>
  <si>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</si>
  <si>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</si>
  <si>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</si>
  <si>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</si>
  <si>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</si>
  <si>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</si>
  <si>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</si>
  <si>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</si>
  <si>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</si>
  <si>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</si>
  <si>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</si>
  <si>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</si>
  <si>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</si>
  <si>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</si>
  <si>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</si>
  <si>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</si>
  <si>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</si>
  <si>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</si>
  <si>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</si>
  <si>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</si>
  <si>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</si>
  <si>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</si>
  <si>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</si>
  <si>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</si>
  <si>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</si>
  <si>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</si>
  <si>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</si>
  <si>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</si>
  <si>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</si>
  <si>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</si>
  <si>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</si>
  <si>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</si>
  <si>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</si>
  <si>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</si>
  <si>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</si>
  <si>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</si>
  <si>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</si>
  <si>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</si>
  <si>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</si>
  <si>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</si>
  <si>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</si>
  <si>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</si>
  <si>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</si>
  <si>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</si>
  <si>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</si>
  <si>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</si>
  <si>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</si>
  <si>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</si>
  <si>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</si>
  <si>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</si>
  <si>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</si>
  <si>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</si>
  <si>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</si>
  <si>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</si>
  <si>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</si>
  <si>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</si>
  <si>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</si>
  <si>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</si>
  <si>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</si>
  <si>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</si>
  <si>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</si>
  <si>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</si>
  <si>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</si>
  <si>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</si>
  <si>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</si>
  <si>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값</t>
  </si>
  <si>
    <t>등록일자(연도)</t>
  </si>
  <si>
    <t>2018</t>
  </si>
  <si>
    <t>2019</t>
  </si>
  <si>
    <t>2020</t>
  </si>
  <si>
    <t>평균: 실적</t>
  </si>
  <si>
    <t>평균: 단가</t>
  </si>
  <si>
    <t>$G$2</t>
  </si>
  <si>
    <t>$G$4</t>
  </si>
  <si>
    <t>$G$5</t>
  </si>
  <si>
    <t>$G$6</t>
  </si>
  <si>
    <t>$G$7</t>
  </si>
  <si>
    <t>$G$8</t>
  </si>
  <si>
    <t>할인율 증가</t>
  </si>
  <si>
    <t>만든 사람 민숴민숴민숴민숴 날짜 2025-12-28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</si>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</sst>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75-414F-9C97-A19C04322F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894559"/>
        <c:axId val="675892639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675892639"/>
        <c:scaling>
          <c:orientation val="minMax"/>
          <c:max val="200"/>
        </c:scaling>
        <c:delete val="0"/>
        <c:axPos val="r"/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75894559"/>
        <c:crosses val="max"/>
        <c:crossBetween val="between"/>
      </c:valAx>
      <c:catAx>
        <c:axId val="675894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5892639"/>
        <c:crossesAt val="0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11</xdr:row>
      <xdr:rowOff>0</xdr:rowOff>
    </xdr:from>
    <xdr:to>
      <xdr:col>4</xdr:col>
      <xdr:colOff>942975</xdr:colOff>
      <xdr:row>12</xdr:row>
      <xdr:rowOff>200025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054F0B5E-7378-399E-EABA-77F7EBE2F2A6}"/>
            </a:ext>
          </a:extLst>
        </xdr:cNvPr>
        <xdr:cNvSpPr/>
      </xdr:nvSpPr>
      <xdr:spPr>
        <a:xfrm>
          <a:off x="2466975" y="2305050"/>
          <a:ext cx="92392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19050</xdr:colOff>
      <xdr:row>10</xdr:row>
      <xdr:rowOff>200025</xdr:rowOff>
    </xdr:from>
    <xdr:to>
      <xdr:col>5</xdr:col>
      <xdr:colOff>990600</xdr:colOff>
      <xdr:row>12</xdr:row>
      <xdr:rowOff>200025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DC23D322-02DF-96B7-4D91-A28C458C6881}"/>
            </a:ext>
          </a:extLst>
        </xdr:cNvPr>
        <xdr:cNvSpPr/>
      </xdr:nvSpPr>
      <xdr:spPr>
        <a:xfrm>
          <a:off x="3429000" y="2295525"/>
          <a:ext cx="9715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민숴민숴민숴민숴" refreshedDate="46019.634543287037" backgroundQuery="1" createdVersion="8" refreshedVersion="8" minRefreshableVersion="3" recordCount="0" supportSubquery="1" supportAdvancedDrill="1" xr:uid="{371BB812-27B3-4560-8C23-EBF301ACA55F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13BA7A-157B-4A6A-9414-D2DC9831CC7C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ubtotalTop="0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C46" sqref="C46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AND(VALUE(RIGHT($A3,3))&gt;=160,$C3&lt;&gt;"극동제약")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H27" sqref="H27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abSelected="1" topLeftCell="A10" workbookViewId="0">
      <selection activeCell="L26" sqref="L26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","★",1),C3)</f>
        <v>건웅★로딘정 100mg</v>
      </c>
      <c r="F3" s="11">
        <v>178000</v>
      </c>
      <c r="G3" s="1">
        <v>115</v>
      </c>
      <c r="H3" s="12" t="str">
        <f>TEXT(IFERROR(F3*G3,""),"#,##0원")</f>
        <v>20,470,000원</v>
      </c>
      <c r="I3" s="1" t="str" cm="1">
        <f t="array" ref="I3">fn비고(E3)</f>
        <v>■</v>
      </c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","★",1),C4)</f>
        <v>국제★구루메포민정 250mg</v>
      </c>
      <c r="F4" s="11">
        <v>59000</v>
      </c>
      <c r="G4" s="1">
        <v>129</v>
      </c>
      <c r="H4" s="12" t="str">
        <f t="shared" ref="H4:H28" si="1">TEXT(IFERROR(F4*G4,""),"#,##0원")</f>
        <v>7,611,000원</v>
      </c>
      <c r="I4" s="1" t="str" cm="1">
        <f t="array" ref="I4">fn비고(E4)</f>
        <v>■■</v>
      </c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 t="str" cm="1">
        <f t="array" ref="I5">fn비고(E5)</f>
        <v/>
      </c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 t="str" cm="1">
        <f t="array" ref="I6">fn비고(E6)</f>
        <v/>
      </c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 t="str" cm="1">
        <f t="array" ref="I7">fn비고(E7)</f>
        <v/>
      </c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 t="str" cm="1">
        <f t="array" ref="I8">fn비고(E8)</f>
        <v>■■</v>
      </c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 t="str" cm="1">
        <f t="array" ref="I9">fn비고(E9)</f>
        <v/>
      </c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 t="str" cm="1">
        <f t="array" ref="I10">fn비고(E10)</f>
        <v/>
      </c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 t="str" cm="1">
        <f t="array" ref="I11">fn비고(E11)</f>
        <v/>
      </c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 t="str" cm="1">
        <f t="array" ref="I12">fn비고(E12)</f>
        <v>■</v>
      </c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 t="str" cm="1">
        <f t="array" ref="I13">fn비고(E13)</f>
        <v>■■</v>
      </c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 t="str" cm="1">
        <f t="array" ref="I14">fn비고(E14)</f>
        <v>■</v>
      </c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 t="str" cm="1">
        <f t="array" ref="I15">fn비고(E15)</f>
        <v/>
      </c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 t="str" cm="1">
        <f t="array" ref="I16">fn비고(E16)</f>
        <v>■■</v>
      </c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 t="str" cm="1">
        <f t="array" ref="I17">fn비고(E17)</f>
        <v>■■■</v>
      </c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 t="str" cm="1">
        <f t="array" ref="I18">fn비고(E18)</f>
        <v/>
      </c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 t="str" cm="1">
        <f t="array" ref="I19">fn비고(E19)</f>
        <v/>
      </c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 t="str" cm="1">
        <f t="array" ref="I20">fn비고(E20)</f>
        <v/>
      </c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 t="str" cm="1">
        <f t="array" ref="I21">fn비고(E21)</f>
        <v>■</v>
      </c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 t="str" cm="1">
        <f t="array" ref="I22">fn비고(E22)</f>
        <v>■■■</v>
      </c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 t="str" cm="1">
        <f t="array" ref="I23">fn비고(E23)</f>
        <v>■■■■■</v>
      </c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 t="e" cm="1">
        <f t="array" ref="I24">fn비고(E24)</f>
        <v>#VALUE!</v>
      </c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 t="str" cm="1">
        <f t="array" ref="I25">fn비고(E25)</f>
        <v/>
      </c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 t="str" cm="1">
        <f t="array" ref="I26">fn비고(E26)</f>
        <v/>
      </c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 t="str" cm="1">
        <f t="array" ref="I27">fn비고(E27)</f>
        <v/>
      </c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 t="str" cm="1">
        <f t="array" ref="I28">fn비고(E28)</f>
        <v/>
      </c>
    </row>
    <row r="30" spans="1:9">
      <c r="A30" t="s">
        <v>152</v>
      </c>
      <c r="E30" t="s">
        <v>153</v>
      </c>
    </row>
    <row r="31" spans="1:9">
      <c r="A31" s="42" t="s">
        <v>1</v>
      </c>
      <c r="B31" s="43"/>
      <c r="C31" s="4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5" t="str">
        <f>VLOOKUP(MIN($B$3:$B$28),$B$3:$C$28,2,FALSE)</f>
        <v>건웅 미크로노마이신주사 60mg</v>
      </c>
      <c r="B32" s="46"/>
      <c r="C32" s="47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A2" sqref="A2"/>
    </sheetView>
  </sheetViews>
  <sheetFormatPr defaultRowHeight="16.5"/>
  <cols>
    <col min="1" max="1" width="11" bestFit="1" customWidth="1"/>
    <col min="2" max="7" width="16.375" bestFit="1" customWidth="1"/>
    <col min="8" max="11" width="15.25" bestFit="1" customWidth="1"/>
  </cols>
  <sheetData>
    <row r="2" spans="1:7">
      <c r="B2" s="24" t="s">
        <v>196</v>
      </c>
      <c r="C2" s="24" t="s">
        <v>195</v>
      </c>
    </row>
    <row r="3" spans="1:7">
      <c r="B3" t="s">
        <v>197</v>
      </c>
      <c r="D3" t="s">
        <v>198</v>
      </c>
      <c r="F3" t="s">
        <v>199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5C2AE-5CEF-4C28-B937-447E2D7A3B0B}">
  <sheetPr codeName="Sheet9">
    <outlinePr summaryBelow="0"/>
  </sheetPr>
  <dimension ref="B1:F15"/>
  <sheetViews>
    <sheetView showGridLines="0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30" t="s">
        <v>211</v>
      </c>
      <c r="C2" s="31"/>
      <c r="D2" s="37"/>
      <c r="E2" s="37"/>
      <c r="F2" s="37"/>
    </row>
    <row r="3" spans="2:6" collapsed="1">
      <c r="B3" s="29"/>
      <c r="C3" s="29"/>
      <c r="D3" s="38" t="s">
        <v>213</v>
      </c>
      <c r="E3" s="38" t="s">
        <v>208</v>
      </c>
      <c r="F3" s="38" t="s">
        <v>210</v>
      </c>
    </row>
    <row r="4" spans="2:6" ht="54" hidden="1" outlineLevel="1">
      <c r="B4" s="33"/>
      <c r="C4" s="33"/>
      <c r="E4" s="40" t="s">
        <v>209</v>
      </c>
      <c r="F4" s="40" t="s">
        <v>209</v>
      </c>
    </row>
    <row r="5" spans="2:6">
      <c r="B5" s="34" t="s">
        <v>212</v>
      </c>
      <c r="C5" s="35"/>
      <c r="D5" s="32"/>
      <c r="E5" s="32"/>
      <c r="F5" s="32"/>
    </row>
    <row r="6" spans="2:6" outlineLevel="1">
      <c r="B6" s="33"/>
      <c r="C6" s="33" t="s">
        <v>202</v>
      </c>
      <c r="D6" s="26">
        <v>0.12</v>
      </c>
      <c r="E6" s="39">
        <v>0.15</v>
      </c>
      <c r="F6" s="39">
        <v>0.1</v>
      </c>
    </row>
    <row r="7" spans="2:6">
      <c r="B7" s="34" t="s">
        <v>214</v>
      </c>
      <c r="C7" s="35"/>
      <c r="D7" s="32"/>
      <c r="E7" s="32"/>
      <c r="F7" s="32"/>
    </row>
    <row r="8" spans="2:6" outlineLevel="1">
      <c r="B8" s="33"/>
      <c r="C8" s="33" t="s">
        <v>203</v>
      </c>
      <c r="D8" s="27">
        <v>4433440</v>
      </c>
      <c r="E8" s="27">
        <v>4282300</v>
      </c>
      <c r="F8" s="27">
        <v>4534200</v>
      </c>
    </row>
    <row r="9" spans="2:6" outlineLevel="1">
      <c r="B9" s="33"/>
      <c r="C9" s="33" t="s">
        <v>204</v>
      </c>
      <c r="D9" s="27">
        <v>411840</v>
      </c>
      <c r="E9" s="27">
        <v>397800</v>
      </c>
      <c r="F9" s="27">
        <v>421200</v>
      </c>
    </row>
    <row r="10" spans="2:6" outlineLevel="1">
      <c r="B10" s="33"/>
      <c r="C10" s="33" t="s">
        <v>205</v>
      </c>
      <c r="D10" s="27">
        <v>850080</v>
      </c>
      <c r="E10" s="27">
        <v>821100</v>
      </c>
      <c r="F10" s="27">
        <v>869400</v>
      </c>
    </row>
    <row r="11" spans="2:6" outlineLevel="1">
      <c r="B11" s="33"/>
      <c r="C11" s="33" t="s">
        <v>206</v>
      </c>
      <c r="D11" s="27">
        <v>818400</v>
      </c>
      <c r="E11" s="27">
        <v>790500</v>
      </c>
      <c r="F11" s="27">
        <v>837000</v>
      </c>
    </row>
    <row r="12" spans="2:6" ht="17.25" outlineLevel="1" thickBot="1">
      <c r="B12" s="36"/>
      <c r="C12" s="36" t="s">
        <v>207</v>
      </c>
      <c r="D12" s="28">
        <v>5728800</v>
      </c>
      <c r="E12" s="28">
        <v>5533500</v>
      </c>
      <c r="F12" s="28">
        <v>5859000</v>
      </c>
    </row>
    <row r="13" spans="2:6">
      <c r="B13" t="s">
        <v>215</v>
      </c>
    </row>
    <row r="14" spans="2:6">
      <c r="B14" t="s">
        <v>216</v>
      </c>
    </row>
    <row r="15" spans="2:6">
      <c r="B15" t="s">
        <v>217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16" sqref="G16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1" sqref="G4 G5 G6 G7 G8">
    <scenario name="할인율 증가" locked="1" count="1" user="민숴민숴민숴민숴" comment="만든 사람 민숴민숴민숴민숴 날짜 2025-12-28">
      <inputCells r="G2" val="0.15" numFmtId="9"/>
    </scenario>
    <scenario name="할인율 감소" locked="1" count="1" user="민숴민숴민숴민숴" comment="만든 사람 민숴민숴민숴민숴 날짜 2025-12-28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 10으로 나눈 개수만큼만 입력" sqref="F4:F8" xr:uid="{054E7BCF-72C6-4703-A2ED-89FCC95BFC4B}">
      <formula1>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N15" sqref="N15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41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41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41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41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41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41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41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41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45975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45975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민숴민숴 민숴민숴</cp:lastModifiedBy>
  <dcterms:created xsi:type="dcterms:W3CDTF">2023-08-09T00:13:15Z</dcterms:created>
  <dcterms:modified xsi:type="dcterms:W3CDTF">2025-12-28T06:44:39Z</dcterms:modified>
</cp:coreProperties>
</file>