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n10\OneDrive\바탕 화면\2025_기출문제집_컴활1급실기_학습자료_241206 update (4)\2025_기출문제집_컴활1급실기_학습자료_241206 update\02 최신기출유형\05회\"/>
    </mc:Choice>
  </mc:AlternateContent>
  <xr:revisionPtr revIDLastSave="0" documentId="13_ncr:1_{200FEB76-7CAB-4680-82AA-AFCA1B76A68E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5" i="3" a="1"/>
  <c r="L3" i="3" a="1"/>
  <c r="L5" i="3" l="1"/>
  <c r="L29" i="3"/>
  <c r="L27" i="3"/>
  <c r="L25" i="3"/>
  <c r="L23" i="3"/>
  <c r="L21" i="3"/>
  <c r="L19" i="3"/>
  <c r="L17" i="3"/>
  <c r="L15" i="3"/>
  <c r="L13" i="3"/>
  <c r="L11" i="3"/>
  <c r="L9" i="3"/>
  <c r="L7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038F3B-E690-40B4-9F65-D1AA0887BE2C}" name="MS Access Database_Query" type="1" refreshedVersion="8" background="1">
    <dbPr connection="DSN=MS Access Database;DBQ=C:\Users\Win10\OneDrive\바탕 화면\2025_기출문제집_컴활1급실기_학습자료_241206 update (4)\2025_기출문제집_컴활1급실기_학습자료_241206 update\02 최신기출유형\05회\모의주식투자.accdb;DefaultDir=C:\Users\Win10\OneDrive\바탕 화면\2025_기출문제집_컴활1급실기_학습자료_241206 update (4)\2025_기출문제집_컴활1급실기_학습자료_241206 update\02 최신기출유형\05회;DriverId=25;FIL=MS Access;MaxBufferSize=2048;PageTimeout=5;" command="SELECT `9월대회성적 : 테이블`.직위, `9월대회성적 : 테이블`.부서명, `9월대회성적 : 테이블`.신청일, `9월대회성적 : 테이블`.첫째주, `9월대회성적 : 테이블`.둘째주, `9월대회성적 : 테이블`.셋째주, `9월대회성적 : 테이블`.넷째주_x000d__x000a_FROM 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<sst xmlns="http://schemas.openxmlformats.org/spreadsheetml/2006/main" count="672" uniqueCount="122">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</sst>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80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80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10" refreshedDate="45809.904357407409" backgroundQuery="1" createdVersion="8" refreshedVersion="8" minRefreshableVersion="3" recordCount="50" xr:uid="{8411A716-DA07-4861-8F7B-B2C714D73253}">
  <cacheSource type="external" connectionId="1"/>
  <cacheFields count="9">
    <cacheField name="직위" numFmtId="0" sqlType="-9">
      <sharedItems count="4">
        <s v="과장"/>
        <s v="대리"/>
        <s v="사원"/>
        <s v="차장"/>
      </sharedItems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8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전체평균" numFmtId="0" formula="(첫째주 +둘째주 +셋째주 +넷째주 )/4" databaseField="0"/>
    <cacheField name="일(신청일)" numFmtId="0" databaseField="0">
      <fieldGroup base="2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x v="0"/>
    <x v="0"/>
    <x v="0"/>
    <x v="0"/>
    <x v="0"/>
    <x v="0"/>
    <x v="0"/>
  </r>
  <r>
    <x v="1"/>
    <x v="0"/>
    <x v="1"/>
    <x v="1"/>
    <x v="1"/>
    <x v="1"/>
    <x v="1"/>
  </r>
  <r>
    <x v="2"/>
    <x v="0"/>
    <x v="2"/>
    <x v="2"/>
    <x v="2"/>
    <x v="2"/>
    <x v="2"/>
  </r>
  <r>
    <x v="2"/>
    <x v="1"/>
    <x v="1"/>
    <x v="3"/>
    <x v="3"/>
    <x v="3"/>
    <x v="3"/>
  </r>
  <r>
    <x v="0"/>
    <x v="1"/>
    <x v="3"/>
    <x v="4"/>
    <x v="4"/>
    <x v="4"/>
    <x v="4"/>
  </r>
  <r>
    <x v="2"/>
    <x v="1"/>
    <x v="2"/>
    <x v="5"/>
    <x v="5"/>
    <x v="5"/>
    <x v="5"/>
  </r>
  <r>
    <x v="1"/>
    <x v="1"/>
    <x v="4"/>
    <x v="6"/>
    <x v="6"/>
    <x v="6"/>
    <x v="6"/>
  </r>
  <r>
    <x v="3"/>
    <x v="1"/>
    <x v="5"/>
    <x v="7"/>
    <x v="7"/>
    <x v="7"/>
    <x v="7"/>
  </r>
  <r>
    <x v="2"/>
    <x v="1"/>
    <x v="2"/>
    <x v="7"/>
    <x v="8"/>
    <x v="8"/>
    <x v="8"/>
  </r>
  <r>
    <x v="2"/>
    <x v="0"/>
    <x v="6"/>
    <x v="7"/>
    <x v="9"/>
    <x v="9"/>
    <x v="9"/>
  </r>
  <r>
    <x v="2"/>
    <x v="2"/>
    <x v="3"/>
    <x v="8"/>
    <x v="10"/>
    <x v="9"/>
    <x v="3"/>
  </r>
  <r>
    <x v="3"/>
    <x v="3"/>
    <x v="7"/>
    <x v="8"/>
    <x v="11"/>
    <x v="5"/>
    <x v="3"/>
  </r>
  <r>
    <x v="3"/>
    <x v="0"/>
    <x v="3"/>
    <x v="9"/>
    <x v="12"/>
    <x v="10"/>
    <x v="10"/>
  </r>
  <r>
    <x v="2"/>
    <x v="3"/>
    <x v="7"/>
    <x v="10"/>
    <x v="13"/>
    <x v="11"/>
    <x v="11"/>
  </r>
  <r>
    <x v="1"/>
    <x v="1"/>
    <x v="8"/>
    <x v="9"/>
    <x v="14"/>
    <x v="12"/>
    <x v="12"/>
  </r>
  <r>
    <x v="0"/>
    <x v="0"/>
    <x v="0"/>
    <x v="11"/>
    <x v="15"/>
    <x v="8"/>
    <x v="13"/>
  </r>
  <r>
    <x v="2"/>
    <x v="0"/>
    <x v="0"/>
    <x v="12"/>
    <x v="16"/>
    <x v="8"/>
    <x v="14"/>
  </r>
  <r>
    <x v="0"/>
    <x v="0"/>
    <x v="0"/>
    <x v="13"/>
    <x v="17"/>
    <x v="13"/>
    <x v="15"/>
  </r>
  <r>
    <x v="3"/>
    <x v="1"/>
    <x v="2"/>
    <x v="14"/>
    <x v="17"/>
    <x v="14"/>
    <x v="12"/>
  </r>
  <r>
    <x v="0"/>
    <x v="0"/>
    <x v="9"/>
    <x v="12"/>
    <x v="18"/>
    <x v="13"/>
    <x v="16"/>
  </r>
  <r>
    <x v="1"/>
    <x v="0"/>
    <x v="7"/>
    <x v="13"/>
    <x v="13"/>
    <x v="14"/>
    <x v="13"/>
  </r>
  <r>
    <x v="2"/>
    <x v="3"/>
    <x v="6"/>
    <x v="14"/>
    <x v="19"/>
    <x v="14"/>
    <x v="13"/>
  </r>
  <r>
    <x v="1"/>
    <x v="1"/>
    <x v="6"/>
    <x v="15"/>
    <x v="19"/>
    <x v="7"/>
    <x v="17"/>
  </r>
  <r>
    <x v="1"/>
    <x v="1"/>
    <x v="2"/>
    <x v="16"/>
    <x v="1"/>
    <x v="15"/>
    <x v="18"/>
  </r>
  <r>
    <x v="1"/>
    <x v="1"/>
    <x v="9"/>
    <x v="7"/>
    <x v="11"/>
    <x v="16"/>
    <x v="13"/>
  </r>
  <r>
    <x v="0"/>
    <x v="1"/>
    <x v="9"/>
    <x v="7"/>
    <x v="8"/>
    <x v="17"/>
    <x v="14"/>
  </r>
  <r>
    <x v="3"/>
    <x v="1"/>
    <x v="6"/>
    <x v="7"/>
    <x v="18"/>
    <x v="18"/>
    <x v="13"/>
  </r>
  <r>
    <x v="2"/>
    <x v="3"/>
    <x v="6"/>
    <x v="7"/>
    <x v="7"/>
    <x v="14"/>
    <x v="16"/>
  </r>
  <r>
    <x v="0"/>
    <x v="2"/>
    <x v="7"/>
    <x v="7"/>
    <x v="8"/>
    <x v="3"/>
    <x v="19"/>
  </r>
  <r>
    <x v="0"/>
    <x v="2"/>
    <x v="0"/>
    <x v="7"/>
    <x v="9"/>
    <x v="4"/>
    <x v="3"/>
  </r>
  <r>
    <x v="0"/>
    <x v="2"/>
    <x v="0"/>
    <x v="7"/>
    <x v="11"/>
    <x v="19"/>
    <x v="20"/>
  </r>
  <r>
    <x v="1"/>
    <x v="2"/>
    <x v="10"/>
    <x v="17"/>
    <x v="17"/>
    <x v="20"/>
    <x v="19"/>
  </r>
  <r>
    <x v="1"/>
    <x v="2"/>
    <x v="9"/>
    <x v="10"/>
    <x v="13"/>
    <x v="8"/>
    <x v="15"/>
  </r>
  <r>
    <x v="1"/>
    <x v="3"/>
    <x v="0"/>
    <x v="9"/>
    <x v="14"/>
    <x v="9"/>
    <x v="16"/>
  </r>
  <r>
    <x v="1"/>
    <x v="3"/>
    <x v="0"/>
    <x v="11"/>
    <x v="15"/>
    <x v="14"/>
    <x v="13"/>
  </r>
  <r>
    <x v="1"/>
    <x v="3"/>
    <x v="5"/>
    <x v="11"/>
    <x v="20"/>
    <x v="14"/>
    <x v="14"/>
  </r>
  <r>
    <x v="1"/>
    <x v="3"/>
    <x v="5"/>
    <x v="11"/>
    <x v="12"/>
    <x v="19"/>
    <x v="21"/>
  </r>
  <r>
    <x v="1"/>
    <x v="3"/>
    <x v="5"/>
    <x v="11"/>
    <x v="21"/>
    <x v="21"/>
    <x v="6"/>
  </r>
  <r>
    <x v="2"/>
    <x v="3"/>
    <x v="0"/>
    <x v="18"/>
    <x v="6"/>
    <x v="13"/>
    <x v="14"/>
  </r>
  <r>
    <x v="3"/>
    <x v="2"/>
    <x v="6"/>
    <x v="18"/>
    <x v="19"/>
    <x v="22"/>
    <x v="22"/>
  </r>
  <r>
    <x v="3"/>
    <x v="2"/>
    <x v="0"/>
    <x v="19"/>
    <x v="22"/>
    <x v="23"/>
    <x v="11"/>
  </r>
  <r>
    <x v="1"/>
    <x v="2"/>
    <x v="0"/>
    <x v="8"/>
    <x v="23"/>
    <x v="24"/>
    <x v="7"/>
  </r>
  <r>
    <x v="2"/>
    <x v="2"/>
    <x v="3"/>
    <x v="20"/>
    <x v="10"/>
    <x v="14"/>
    <x v="21"/>
  </r>
  <r>
    <x v="2"/>
    <x v="2"/>
    <x v="3"/>
    <x v="21"/>
    <x v="24"/>
    <x v="4"/>
    <x v="14"/>
  </r>
  <r>
    <x v="1"/>
    <x v="2"/>
    <x v="0"/>
    <x v="20"/>
    <x v="18"/>
    <x v="3"/>
    <x v="6"/>
  </r>
  <r>
    <x v="1"/>
    <x v="2"/>
    <x v="11"/>
    <x v="8"/>
    <x v="18"/>
    <x v="7"/>
    <x v="7"/>
  </r>
  <r>
    <x v="0"/>
    <x v="2"/>
    <x v="12"/>
    <x v="21"/>
    <x v="25"/>
    <x v="19"/>
    <x v="4"/>
  </r>
  <r>
    <x v="3"/>
    <x v="2"/>
    <x v="0"/>
    <x v="22"/>
    <x v="26"/>
    <x v="20"/>
    <x v="5"/>
  </r>
  <r>
    <x v="3"/>
    <x v="2"/>
    <x v="1"/>
    <x v="22"/>
    <x v="27"/>
    <x v="25"/>
    <x v="6"/>
  </r>
  <r>
    <x v="3"/>
    <x v="2"/>
    <x v="1"/>
    <x v="23"/>
    <x v="11"/>
    <x v="19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9223F4-86EC-4A58-BB27-173F0C195441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9">
    <pivotField axis="axisCol" compact="0" subtotalTop="0" showAll="0">
      <items count="5">
        <item x="0"/>
        <item x="1"/>
        <item x="2"/>
        <item x="3"/>
        <item t="default"/>
      </items>
    </pivotField>
    <pivotField axis="axisRow" compact="0" subtotalTop="0" showAll="0">
      <items count="5">
        <item x="3"/>
        <item x="1"/>
        <item x="2"/>
        <item x="0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8"/>
    <field x="1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7" baseField="8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N7" sqref="N7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108</v>
      </c>
    </row>
    <row r="27" spans="1:10" x14ac:dyDescent="0.3">
      <c r="A27" t="b">
        <f>$I2&gt;$H2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L16" sqref="L16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>
    <oddHeader>&amp;R&amp;G</oddHeader>
  </headerFooter>
  <rowBreaks count="2" manualBreakCount="2">
    <brk id="12" max="16383" man="1"/>
    <brk id="24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opLeftCell="A7" workbookViewId="0">
      <selection activeCell="O7" sqref="O7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/>
      <c r="L3" s="4" t="str" cm="1">
        <f t="array" ref="L3">fn평가(G3,H3,I3,J3)</f>
        <v/>
      </c>
      <c r="M3" s="8" t="str">
        <f>IFERROR(REPT("◁",($J3-$I3)/10),REPT("▶",ABS(($J3-$I3)/10)))</f>
        <v>◁◁◁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/>
      <c r="L4" s="4" t="str" cm="1">
        <f t="array" ref="L4">fn평가(G4,H4,I4,J4)</f>
        <v>저조</v>
      </c>
      <c r="M4" s="8" t="str">
        <f t="shared" ref="M4:M29" si="0">IFERROR(REPT("◁",($J4-$I4)/10),REPT("▶",ABS(($J4-$I4)/10)))</f>
        <v>▶▶▶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/>
      <c r="L5" s="4" t="str" cm="1">
        <f t="array" ref="L5">fn평가(G5,H5,I5,J5)</f>
        <v/>
      </c>
      <c r="M5" s="8" t="str">
        <f t="shared" si="0"/>
        <v>◁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/>
      <c r="L6" s="4" t="str" cm="1">
        <f t="array" ref="L6">fn평가(G6,H6,I6,J6)</f>
        <v/>
      </c>
      <c r="M6" s="8" t="str">
        <f t="shared" si="0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/>
      <c r="L7" s="4" t="str" cm="1">
        <f t="array" ref="L7">fn평가(G7,H7,I7,J7)</f>
        <v/>
      </c>
      <c r="M7" s="8" t="str">
        <f t="shared" si="0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/>
      <c r="L8" s="4" t="str" cm="1">
        <f t="array" ref="L8">fn평가(G8,H8,I8,J8)</f>
        <v/>
      </c>
      <c r="M8" s="8" t="str">
        <f t="shared" si="0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/>
      <c r="L9" s="4" t="str" cm="1">
        <f t="array" ref="L9">fn평가(G9,H9,I9,J9)</f>
        <v>우수</v>
      </c>
      <c r="M9" s="8" t="str">
        <f t="shared" si="0"/>
        <v>▶▶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/>
      <c r="L10" s="4" t="str" cm="1">
        <f t="array" ref="L10">fn평가(G10,H10,I10,J10)</f>
        <v/>
      </c>
      <c r="M10" s="8" t="str">
        <f t="shared" si="0"/>
        <v>◁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/>
      <c r="L11" s="4" t="str" cm="1">
        <f t="array" ref="L11">fn평가(G11,H11,I11,J11)</f>
        <v/>
      </c>
      <c r="M11" s="8" t="str">
        <f t="shared" si="0"/>
        <v>◁◁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/>
      <c r="L12" s="4" t="str" cm="1">
        <f t="array" ref="L12">fn평가(G12,H12,I12,J12)</f>
        <v/>
      </c>
      <c r="M12" s="8" t="str">
        <f t="shared" si="0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/>
      <c r="L13" s="4" t="str" cm="1">
        <f t="array" ref="L13">fn평가(G13,H13,I13,J13)</f>
        <v/>
      </c>
      <c r="M13" s="8" t="str">
        <f t="shared" si="0"/>
        <v>▶▶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/>
      <c r="L14" s="4" t="str" cm="1">
        <f t="array" ref="L14">fn평가(G14,H14,I14,J14)</f>
        <v/>
      </c>
      <c r="M14" s="8" t="str">
        <f t="shared" si="0"/>
        <v>▶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/>
      <c r="L15" s="4" t="str" cm="1">
        <f t="array" ref="L15">fn평가(G15,H15,I15,J15)</f>
        <v/>
      </c>
      <c r="M15" s="8" t="str">
        <f t="shared" si="0"/>
        <v>▶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/>
      <c r="L16" s="4" t="str" cm="1">
        <f t="array" ref="L16">fn평가(G16,H16,I16,J16)</f>
        <v/>
      </c>
      <c r="M16" s="8" t="str">
        <f t="shared" si="0"/>
        <v>◁◁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/>
      <c r="L17" s="4" t="str" cm="1">
        <f t="array" ref="L17">fn평가(G17,H17,I17,J17)</f>
        <v>우수</v>
      </c>
      <c r="M17" s="8" t="str">
        <f t="shared" si="0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/>
      <c r="L18" s="4" t="str" cm="1">
        <f t="array" ref="L18">fn평가(G18,H18,I18,J18)</f>
        <v/>
      </c>
      <c r="M18" s="8" t="str">
        <f t="shared" si="0"/>
        <v>▶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/>
      <c r="L19" s="4" t="str" cm="1">
        <f t="array" ref="L19">fn평가(G19,H19,I19,J19)</f>
        <v/>
      </c>
      <c r="M19" s="8" t="str">
        <f t="shared" si="0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/>
      <c r="L20" s="4" t="str" cm="1">
        <f t="array" ref="L20">fn평가(G20,H20,I20,J20)</f>
        <v/>
      </c>
      <c r="M20" s="8" t="str">
        <f t="shared" si="0"/>
        <v>▶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/>
      <c r="L21" s="4" t="str" cm="1">
        <f t="array" ref="L21">fn평가(G21,H21,I21,J21)</f>
        <v/>
      </c>
      <c r="M21" s="8" t="str">
        <f t="shared" si="0"/>
        <v>▶▶▶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/>
      <c r="L22" s="4" t="str" cm="1">
        <f t="array" ref="L22">fn평가(G22,H22,I22,J22)</f>
        <v/>
      </c>
      <c r="M22" s="8" t="str">
        <f t="shared" si="0"/>
        <v>◁◁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/>
      <c r="L23" s="4" t="str" cm="1">
        <f t="array" ref="L23">fn평가(G23,H23,I23,J23)</f>
        <v/>
      </c>
      <c r="M23" s="8" t="str">
        <f t="shared" si="0"/>
        <v>◁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/>
      <c r="L24" s="4" t="str" cm="1">
        <f t="array" ref="L24">fn평가(G24,H24,I24,J24)</f>
        <v/>
      </c>
      <c r="M24" s="8" t="str">
        <f t="shared" si="0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/>
      <c r="L25" s="4" t="str" cm="1">
        <f t="array" ref="L25">fn평가(G25,H25,I25,J25)</f>
        <v>우수</v>
      </c>
      <c r="M25" s="8" t="str">
        <f t="shared" si="0"/>
        <v>◁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/>
      <c r="L26" s="4" t="str" cm="1">
        <f t="array" ref="L26">fn평가(G26,H26,I26,J26)</f>
        <v/>
      </c>
      <c r="M26" s="8" t="str">
        <f t="shared" si="0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/>
      <c r="L27" s="4" t="str" cm="1">
        <f t="array" ref="L27">fn평가(G27,H27,I27,J27)</f>
        <v>저조</v>
      </c>
      <c r="M27" s="8" t="str">
        <f t="shared" si="0"/>
        <v>▶▶▶▶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/>
      <c r="L28" s="4" t="str" cm="1">
        <f t="array" ref="L28">fn평가(G28,H28,I28,J28)</f>
        <v/>
      </c>
      <c r="M28" s="8" t="str">
        <f t="shared" si="0"/>
        <v>◁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/>
      <c r="L29" s="4" t="str" cm="1">
        <f t="array" ref="L29">fn평가(G29,H29,I29,J29)</f>
        <v/>
      </c>
      <c r="M29" s="8" t="str">
        <f t="shared" si="0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ROUND(AVERAGE(IF(($D$3:$D$29=$B33)*($E$3:$E$29="사원")+($E$3:$E$29="대리"),$G$3:$J$29)),1)</f>
        <v>81.2</v>
      </c>
      <c r="D33" s="4">
        <f t="array" ref="D33">LARGE(IF(($D$3:$D$29=$B33),$G3:$J3),1)</f>
        <v>96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ROUND(AVERAGE(IF(($D$3:$D$29=$B34)*($E$3:$E$29="사원")+($E$3:$E$29="대리"),$G$3:$J$29)),1)</f>
        <v>80.7</v>
      </c>
      <c r="D34" s="4">
        <f t="array" ref="D34">LARGE(IF(($D$3:$D$29=$B34),$G4:$J4),1)</f>
        <v>95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ROUND(AVERAGE(IF(($D$3:$D$29=$B35)*($E$3:$E$29="사원")+($E$3:$E$29="대리"),$G$3:$J$29)),1)</f>
        <v>82.6</v>
      </c>
      <c r="D35" s="4">
        <f t="array" ref="D35">LARGE(IF(($D$3:$D$29=$B35),$G5:$J5),1)</f>
        <v>97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ROUND(AVERAGE(IF(($D$3:$D$29=$B36)*($E$3:$E$29="사원")+($E$3:$E$29="대리"),$G$3:$J$29)),1)</f>
        <v>80.5</v>
      </c>
      <c r="D36" s="4">
        <f t="array" ref="D36">LARGE(IF(($D$3:$D$29=$B36),$G6:$J6),1)</f>
        <v>93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4" sqref="B4"/>
    </sheetView>
  </sheetViews>
  <sheetFormatPr defaultRowHeight="16.5" x14ac:dyDescent="0.3"/>
  <cols>
    <col min="2" max="2" width="28.75" customWidth="1"/>
    <col min="3" max="3" width="11" bestFit="1" customWidth="1"/>
    <col min="4" max="8" width="8.125" bestFit="1" customWidth="1"/>
    <col min="9" max="9" width="8.5" bestFit="1" customWidth="1"/>
    <col min="10" max="10" width="9.625" bestFit="1" customWidth="1"/>
  </cols>
  <sheetData>
    <row r="3" spans="2:8" x14ac:dyDescent="0.3">
      <c r="B3" s="11" t="s">
        <v>111</v>
      </c>
      <c r="D3" s="11" t="s">
        <v>3</v>
      </c>
    </row>
    <row r="4" spans="2:8" x14ac:dyDescent="0.3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3">
      <c r="B5" t="s">
        <v>112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3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3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3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3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3">
      <c r="B11" t="s">
        <v>113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3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3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3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3">
      <c r="B17" t="s">
        <v>114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3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3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3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3">
      <c r="B22" t="s">
        <v>115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3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3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3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3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3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K4" sqref="K4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J32" sqref="J32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H4" sqref="H4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tabSelected="1" workbookViewId="0">
      <selection activeCell="P21" sqref="P21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여진 이</cp:lastModifiedBy>
  <dcterms:created xsi:type="dcterms:W3CDTF">2023-08-09T00:13:15Z</dcterms:created>
  <dcterms:modified xsi:type="dcterms:W3CDTF">2025-06-01T12:51:55Z</dcterms:modified>
</cp:coreProperties>
</file>