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ng8\Desktop\2025_기출문제집_컴활1급실기_학습자료_241206 update\2025_기출문제집_컴활1급실기_학습자료_241206 update\02 최신기출유형\05회\"/>
    </mc:Choice>
  </mc:AlternateContent>
  <xr:revisionPtr revIDLastSave="0" documentId="13_ncr:1_{1A03A691-9682-4322-A84E-8AAFC233EF82}" xr6:coauthVersionLast="47" xr6:coauthVersionMax="47" xr10:uidLastSave="{00000000-0000-0000-0000-000000000000}"/>
  <bookViews>
    <workbookView xWindow="28365" yWindow="5325" windowWidth="27705" windowHeight="20190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Area" localSheetId="1">'기본작업-2'!$A$1:$J$24</definedName>
    <definedName name="_xlnm.Print_Titles" localSheetId="1">'기본작업-2'!$1:$1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 s="1"/>
  <c r="D33" i="3" a="1"/>
  <c r="D33" i="3" s="1"/>
  <c r="C34" i="3" a="1"/>
  <c r="C34" i="3" s="1"/>
  <c r="C35" i="3" a="1"/>
  <c r="C35" i="3" s="1"/>
  <c r="C36" i="3" a="1"/>
  <c r="C36" i="3" s="1"/>
  <c r="C33" i="3" a="1"/>
  <c r="C33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M16" i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12" i="3" a="1"/>
  <c r="L20" i="3" a="1"/>
  <c r="L28" i="3" a="1"/>
  <c r="L13" i="3" a="1"/>
  <c r="L11" i="3" a="1"/>
  <c r="L21" i="3" a="1"/>
  <c r="L22" i="3" a="1"/>
  <c r="L27" i="3" a="1"/>
  <c r="L5" i="3" a="1"/>
  <c r="L29" i="3" a="1"/>
  <c r="L14" i="3" a="1"/>
  <c r="L6" i="3" a="1"/>
  <c r="L19" i="3" a="1"/>
  <c r="L7" i="3" a="1"/>
  <c r="L15" i="3" a="1"/>
  <c r="L23" i="3" a="1"/>
  <c r="L17" i="3" a="1"/>
  <c r="L25" i="3" a="1"/>
  <c r="L18" i="3" a="1"/>
  <c r="L8" i="3" a="1"/>
  <c r="L16" i="3" a="1"/>
  <c r="L24" i="3" a="1"/>
  <c r="L10" i="3" a="1"/>
  <c r="L9" i="3" a="1"/>
  <c r="L26" i="3" a="1"/>
  <c r="L3" i="3" a="1"/>
  <c r="L26" i="3" l="1"/>
  <c r="L9" i="3"/>
  <c r="L10" i="3"/>
  <c r="L24" i="3"/>
  <c r="L16" i="3"/>
  <c r="L8" i="3"/>
  <c r="L18" i="3"/>
  <c r="L25" i="3"/>
  <c r="L17" i="3"/>
  <c r="L23" i="3"/>
  <c r="L15" i="3"/>
  <c r="L7" i="3"/>
  <c r="L19" i="3"/>
  <c r="L6" i="3"/>
  <c r="L14" i="3"/>
  <c r="L29" i="3"/>
  <c r="L5" i="3"/>
  <c r="L27" i="3"/>
  <c r="L22" i="3"/>
  <c r="L21" i="3"/>
  <c r="L11" i="3"/>
  <c r="L13" i="3"/>
  <c r="L28" i="3"/>
  <c r="L20" i="3"/>
  <c r="L12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5007C4-0E9E-41BE-B3E4-0EE172F7CA4C}" name="MS Access Database_Query" type="1" refreshedVersion="8" background="1">
    <dbPr connection="DSN=MS Access Database;DBQ=C:\Users\sang8\Desktop\2025_기출문제집_컴활1급실기_학습자료_241206 update\2025_기출문제집_컴활1급실기_학습자료_241206 update\02 최신기출유형\05회\모의주식투자.accdb;DefaultDir=C:\Users\sang8\Desktop\2025_기출문제집_컴활1급실기_학습자료_241206 update\2025_기출문제집_컴활1급실기_학습자료_241206 update\02 최신기출유형\05회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9월대회성적 : 테이블` `9월대회성적 : 테이블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<sst xmlns="http://schemas.openxmlformats.org/spreadsheetml/2006/main" count="672" uniqueCount="122">
  <si>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</si>
  <si>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</si>
  <si>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</si>
  <si>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</si>
  <si>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</si>
  <si>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</si>
  <si>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</si>
  <si>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</si>
  <si>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</si>
  <si>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</si>
  <si>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</si>
  <si>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</si>
  <si>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</si>
  <si>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</si>
  <si>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</si>
  <si>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</si>
  <si>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</si>
  <si>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</si>
  <si>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</si>
  <si>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</si>
  <si>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</si>
  <si>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</si>
  <si>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</si>
  <si>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</si>
  <si>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</si>
  <si>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</si>
  <si>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</si>
  <si>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</si>
  <si>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</si>
  <si>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</si>
  <si>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</si>
  <si>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</si>
  <si>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</si>
  <si>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</si>
  <si>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</si>
  <si>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</si>
  <si>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</si>
  <si>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</si>
  <si>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</si>
  <si>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</si>
  <si>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</si>
  <si>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</si>
  <si>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</si>
  <si>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</si>
  <si>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</si>
  <si>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</si>
  <si>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</si>
  <si>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</si>
  <si>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</si>
  <si>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</si>
  <si>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</si>
  <si>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</si>
  <si>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</si>
  <si>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</si>
  <si>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</si>
  <si>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</si>
  <si>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</si>
  <si>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</si>
  <si>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</si>
  <si>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</si>
  <si>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</si>
  <si>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</si>
  <si>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</si>
  <si>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</si>
  <si>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</si>
  <si>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</si>
  <si>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</si>
  <si>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</si>
  <si>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</si>
  <si>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</si>
  <si>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</si>
  <si>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</si>
  <si>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</si>
  <si>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</si>
  <si>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</si>
  <si>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</si>
  <si>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</si>
  <si>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</si>
  <si>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</si>
  <si>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</si>
  <si>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</si>
  <si>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</si>
  <si>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</si>
  <si>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</si>
  <si>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</si>
  <si>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</si>
  <si>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</si>
  <si>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</si>
  <si>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</si>
  <si>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</si>
  <si>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</si>
  <si>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</si>
  <si>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</si>
  <si>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</si>
  <si>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</si>
  <si>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</si>
  <si>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</si>
  <si>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</si>
  <si>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</si>
  <si>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</si>
  <si>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</si>
  <si>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</si>
  <si>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</si>
  <si>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</si>
  <si>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</si>
  <si>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</si>
  <si>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</si>
  <si>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</si>
  <si>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</si>
  <si>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</si>
  <si>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</si>
  <si>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</si>
  <si>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</si>
  <si>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</si>
  <si>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</si>
  <si>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</si>
  <si>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</si>
  <si>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</si>
  <si>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</si>
  <si>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신청일(신청일)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</si>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</sst>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&quot;점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4">
    <dxf>
      <font>
        <b/>
        <i/>
        <color rgb="FF0070C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상현" refreshedDate="45772.729437615744" backgroundQuery="1" createdVersion="8" refreshedVersion="8" minRefreshableVersion="3" recordCount="50" xr:uid="{4E69683A-1087-499A-8517-A5743E7959A9}">
  <cacheSource type="external" connectionId="1"/>
  <cacheFields count="12">
    <cacheField name="성명" numFmtId="0" sqlType="-9">
      <sharedItems/>
    </cacheField>
    <cacheField name="사원번호" numFmtId="0" sqlType="-9">
      <sharedItems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전체평균" numFmtId="0" formula="(첫째주+둘째주+셋째주+넷째주)/4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2CCC7A-92E3-457C-AF42-BB9839AB79FC}" name="피벗 테이블1" cacheId="7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/>
    <pivotField name="신청일(신청일)"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11" baseItem="8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M38"/>
  <sheetViews>
    <sheetView workbookViewId="0">
      <selection activeCell="O15" sqref="O15"/>
    </sheetView>
  </sheetViews>
  <sheetFormatPr defaultRowHeight="16.5" x14ac:dyDescent="0.3"/>
  <cols>
    <col min="2" max="2" width="7.125" bestFit="1" customWidth="1"/>
    <col min="3" max="3" width="11" bestFit="1" customWidth="1"/>
    <col min="4" max="4" width="5.75" customWidth="1"/>
    <col min="5" max="5" width="11.125" bestFit="1" customWidth="1"/>
    <col min="6" max="9" width="7.125" bestFit="1" customWidth="1"/>
    <col min="10" max="10" width="5.25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3" x14ac:dyDescent="0.3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3" x14ac:dyDescent="0.3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3" x14ac:dyDescent="0.3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3" x14ac:dyDescent="0.3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3" x14ac:dyDescent="0.3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3" x14ac:dyDescent="0.3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3" x14ac:dyDescent="0.3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3" x14ac:dyDescent="0.3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3" x14ac:dyDescent="0.3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3" x14ac:dyDescent="0.3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3" x14ac:dyDescent="0.3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3" x14ac:dyDescent="0.3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3" x14ac:dyDescent="0.3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3" x14ac:dyDescent="0.3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3" x14ac:dyDescent="0.3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  <c r="M16" t="b">
        <f>AND(ISODD(COLUMN(A$1)), RIGHT(A$1,1)="주")</f>
        <v>0</v>
      </c>
    </row>
    <row r="17" spans="1:10" x14ac:dyDescent="0.3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3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3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3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3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3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3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3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3">
      <c r="A26" s="2" t="s">
        <v>108</v>
      </c>
    </row>
    <row r="27" spans="1:10" x14ac:dyDescent="0.3">
      <c r="A27" t="b">
        <f>$I2&gt;$H2</f>
        <v>0</v>
      </c>
    </row>
    <row r="30" spans="1:10" x14ac:dyDescent="0.3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3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3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3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3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3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3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3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3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2" priority="3">
      <formula>AND(ISODD(COLUMN($A1)), RIGHT($A$1:$J$1,1)="주")</formula>
    </cfRule>
    <cfRule type="expression" dxfId="3" priority="2">
      <formula>AND(ISODD(COLUMN(A$1)), RIGHT($A$1:$J$1,1)="주")</formula>
    </cfRule>
    <cfRule type="expression" dxfId="1" priority="1">
      <formula>AND(ISODD(COLUMN(A$1)), 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view="pageLayout" zoomScaleNormal="100" workbookViewId="0">
      <selection activeCell="A13" sqref="A13"/>
    </sheetView>
  </sheetViews>
  <sheetFormatPr defaultRowHeight="16.5" x14ac:dyDescent="0.3"/>
  <cols>
    <col min="3" max="3" width="11" bestFit="1" customWidth="1"/>
    <col min="5" max="5" width="11.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3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3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3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3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3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3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3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3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3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3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3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3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3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3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3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3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3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3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3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3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3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3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Header>&amp;R&amp;G</oddHeader>
  </headerFooter>
  <rowBreaks count="1" manualBreakCount="1">
    <brk id="12" max="9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workbookViewId="0">
      <selection activeCell="G33" sqref="G33"/>
    </sheetView>
  </sheetViews>
  <sheetFormatPr defaultRowHeight="16.5" x14ac:dyDescent="0.3"/>
  <cols>
    <col min="1" max="1" width="1.75" customWidth="1"/>
    <col min="2" max="2" width="11.25" customWidth="1"/>
    <col min="4" max="4" width="11" bestFit="1" customWidth="1"/>
    <col min="6" max="6" width="11.125" bestFit="1" customWidth="1"/>
  </cols>
  <sheetData>
    <row r="1" spans="2:13" x14ac:dyDescent="0.3">
      <c r="B1" t="s">
        <v>65</v>
      </c>
    </row>
    <row r="2" spans="2:13" x14ac:dyDescent="0.3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3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SUMPRODUCT($G3:$J3,OFFSET($F$32,MATCH($E3,$F$33:$F$36,0),1,1,4))</f>
        <v>78.75</v>
      </c>
      <c r="L3" s="4" t="str" cm="1">
        <f t="array" ref="L3">fn평가(G3,H3,I3,J3)</f>
        <v/>
      </c>
      <c r="M3" s="8" t="str">
        <f>IFERROR(REPT("▶", ($J3-$I3)/10), REPT("◁", ABS($J3-$I3)/10))</f>
        <v>▶▶▶</v>
      </c>
    </row>
    <row r="4" spans="2:13" x14ac:dyDescent="0.3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SUMPRODUCT($G4:$J4,OFFSET($F$32,MATCH($E4,$F$33:$F$36,0),1,1,4))</f>
        <v>67.8</v>
      </c>
      <c r="L4" s="4" t="str" cm="1">
        <f t="array" ref="L4">fn평가(G4,H4,I4,J4)</f>
        <v>저조</v>
      </c>
      <c r="M4" s="8" t="str">
        <f t="shared" ref="M4:M29" si="1">IFERROR(REPT("▶", ($J4-$I4)/10), REPT("◁", ABS($J4-$I4)/10))</f>
        <v>◁◁◁</v>
      </c>
    </row>
    <row r="5" spans="2:13" x14ac:dyDescent="0.3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3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3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3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3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3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3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3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3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3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3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3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3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3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3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3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3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3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3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3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3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3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3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3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3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3">
      <c r="B31" t="s">
        <v>81</v>
      </c>
      <c r="F31" t="s">
        <v>82</v>
      </c>
    </row>
    <row r="32" spans="2:13" x14ac:dyDescent="0.3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3">
      <c r="B33" s="4" t="s">
        <v>16</v>
      </c>
      <c r="C33" s="4">
        <f t="array" ref="C33">ROUND(AVERAGE(IF( ($D$3:$D$29=$B33) * (($E$3:$E$29="사원") + ($E$3:$E$29="대리")), $G$3:$J$29)), 1)</f>
        <v>80.599999999999994</v>
      </c>
      <c r="D33" s="4">
        <f t="array" ref="D33">LARGE(IF( ($D$3:$D$29=$B33), 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3">
      <c r="B34" s="4" t="s">
        <v>28</v>
      </c>
      <c r="C34" s="4">
        <f t="array" ref="C34">ROUND(AVERAGE(IF( ($D$3:$D$29=$B34) * (($E$3:$E$29="사원") + ($E$3:$E$29="대리")), $G$3:$J$29)), 1)</f>
        <v>81.2</v>
      </c>
      <c r="D34" s="4">
        <f t="array" ref="D34">LARGE(IF( ($D$3:$D$29=$B34), 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3">
      <c r="B35" s="4" t="s">
        <v>12</v>
      </c>
      <c r="C35" s="4">
        <f t="array" ref="C35">ROUND(AVERAGE(IF( ($D$3:$D$29=$B35) * (($E$3:$E$29="사원") + ($E$3:$E$29="대리")), $G$3:$J$29)), 1)</f>
        <v>87.2</v>
      </c>
      <c r="D35" s="4">
        <f t="array" ref="D35">LARGE(IF( ($D$3:$D$29=$B35), 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3">
      <c r="B36" s="4" t="s">
        <v>20</v>
      </c>
      <c r="C36" s="4">
        <f t="array" ref="C36">ROUND(AVERAGE(IF( ($D$3:$D$29=$B36) * (($E$3:$E$29="사원") + ($E$3:$E$29="대리")), $G$3:$J$29)), 1)</f>
        <v>71.900000000000006</v>
      </c>
      <c r="D36" s="4">
        <f t="array" ref="D36">LARGE(IF( ($D$3:$D$29=$B36), 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F35" sqref="F35"/>
    </sheetView>
  </sheetViews>
  <sheetFormatPr defaultRowHeight="16.5" x14ac:dyDescent="0.3"/>
  <cols>
    <col min="2" max="2" width="28.5" bestFit="1" customWidth="1"/>
    <col min="3" max="3" width="11" bestFit="1" customWidth="1"/>
    <col min="4" max="8" width="8.125" bestFit="1" customWidth="1"/>
    <col min="9" max="9" width="8.5" bestFit="1" customWidth="1"/>
    <col min="10" max="10" width="9.625" bestFit="1" customWidth="1"/>
    <col min="11" max="13" width="13.125" bestFit="1" customWidth="1"/>
    <col min="14" max="15" width="18" bestFit="1" customWidth="1"/>
    <col min="16" max="17" width="13.125" bestFit="1" customWidth="1"/>
    <col min="18" max="20" width="18" bestFit="1" customWidth="1"/>
    <col min="21" max="21" width="13.125" bestFit="1" customWidth="1"/>
    <col min="22" max="25" width="18" bestFit="1" customWidth="1"/>
  </cols>
  <sheetData>
    <row r="3" spans="2:8" x14ac:dyDescent="0.3">
      <c r="B3" s="11" t="s">
        <v>110</v>
      </c>
      <c r="D3" s="11" t="s">
        <v>3</v>
      </c>
    </row>
    <row r="4" spans="2:8" x14ac:dyDescent="0.3">
      <c r="B4" s="11" t="s">
        <v>119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3">
      <c r="B5" t="s">
        <v>111</v>
      </c>
      <c r="D5" s="12"/>
      <c r="E5" s="12"/>
      <c r="F5" s="12"/>
      <c r="G5" s="12"/>
      <c r="H5" s="12"/>
    </row>
    <row r="6" spans="2:8" x14ac:dyDescent="0.3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3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3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3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3">
      <c r="B10" t="s">
        <v>115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3">
      <c r="B11" t="s">
        <v>112</v>
      </c>
      <c r="D11" s="12"/>
      <c r="E11" s="12"/>
      <c r="F11" s="12"/>
      <c r="G11" s="12"/>
      <c r="H11" s="12"/>
    </row>
    <row r="12" spans="2:8" x14ac:dyDescent="0.3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3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3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3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3">
      <c r="B16" t="s">
        <v>116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3">
      <c r="B17" t="s">
        <v>113</v>
      </c>
      <c r="D17" s="12"/>
      <c r="E17" s="12"/>
      <c r="F17" s="12"/>
      <c r="G17" s="12"/>
      <c r="H17" s="12"/>
    </row>
    <row r="18" spans="2:8" x14ac:dyDescent="0.3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3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3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3">
      <c r="B21" t="s">
        <v>117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3">
      <c r="B22" t="s">
        <v>114</v>
      </c>
      <c r="D22" s="12"/>
      <c r="E22" s="12"/>
      <c r="F22" s="12"/>
      <c r="G22" s="12"/>
      <c r="H22" s="12"/>
    </row>
    <row r="23" spans="2:8" x14ac:dyDescent="0.3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3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3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3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3">
      <c r="B27" t="s">
        <v>118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3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K13" sqref="K13"/>
    </sheetView>
  </sheetViews>
  <sheetFormatPr defaultRowHeight="16.5" x14ac:dyDescent="0.3"/>
  <cols>
    <col min="1" max="1" width="2" customWidth="1"/>
    <col min="3" max="3" width="11" bestFit="1" customWidth="1"/>
    <col min="5" max="5" width="11.125" bestFit="1" customWidth="1"/>
    <col min="7" max="7" width="2.875" customWidth="1"/>
    <col min="8" max="9" width="8.125" customWidth="1"/>
  </cols>
  <sheetData>
    <row r="3" spans="2:9" x14ac:dyDescent="0.3">
      <c r="B3" t="s">
        <v>65</v>
      </c>
      <c r="H3" t="s">
        <v>85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3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3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3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3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3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3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3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3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3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3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3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3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leftLabels="1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L30" sqref="L30"/>
    </sheetView>
  </sheetViews>
  <sheetFormatPr defaultRowHeight="16.5" x14ac:dyDescent="0.3"/>
  <cols>
    <col min="2" max="2" width="11" bestFit="1" customWidth="1"/>
  </cols>
  <sheetData>
    <row r="2" spans="2:6" x14ac:dyDescent="0.3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3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3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3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3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J9" sqref="J9"/>
    </sheetView>
  </sheetViews>
  <sheetFormatPr defaultRowHeight="16.5" x14ac:dyDescent="0.3"/>
  <cols>
    <col min="1" max="1" width="2.75" customWidth="1"/>
    <col min="3" max="3" width="11" bestFit="1" customWidth="1"/>
    <col min="5" max="5" width="11.125" bestFit="1" customWidth="1"/>
    <col min="6" max="6" width="10.625" customWidth="1"/>
  </cols>
  <sheetData>
    <row r="3" spans="2:6" x14ac:dyDescent="0.3">
      <c r="B3" t="s">
        <v>65</v>
      </c>
    </row>
    <row r="4" spans="2:6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3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3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3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3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3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3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3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3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3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3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3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3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tabSelected="1" workbookViewId="0">
      <selection activeCell="P21" sqref="P21"/>
    </sheetView>
  </sheetViews>
  <sheetFormatPr defaultRowHeight="16.5" x14ac:dyDescent="0.3"/>
  <cols>
    <col min="4" max="4" width="11" bestFit="1" customWidth="1"/>
    <col min="6" max="6" width="11.125" bestFit="1" customWidth="1"/>
  </cols>
  <sheetData>
    <row r="2" spans="2:7" x14ac:dyDescent="0.3">
      <c r="B2" t="s">
        <v>65</v>
      </c>
    </row>
    <row r="3" spans="2:7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3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3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3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3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3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3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3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3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3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3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3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3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3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3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3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3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3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3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3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3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3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3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상현 이</cp:lastModifiedBy>
  <cp:lastPrinted>2025-04-25T07:19:29Z</cp:lastPrinted>
  <dcterms:created xsi:type="dcterms:W3CDTF">2023-08-09T00:13:15Z</dcterms:created>
  <dcterms:modified xsi:type="dcterms:W3CDTF">2025-04-25T09:11:14Z</dcterms:modified>
</cp:coreProperties>
</file>