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d289ee5197292a/바탕 화면/컴활/02 최신기출유형/05회/"/>
    </mc:Choice>
  </mc:AlternateContent>
  <xr:revisionPtr revIDLastSave="151" documentId="13_ncr:1_{51476B8B-14A5-4963-B22F-A671121FF69F}" xr6:coauthVersionLast="47" xr6:coauthVersionMax="47" xr10:uidLastSave="{5EF0AEA5-223F-490A-A737-41829264559A}"/>
  <bookViews>
    <workbookView xWindow="-108" yWindow="-108" windowWidth="23256" windowHeight="12456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3" i="3"/>
  <c r="M24" i="3"/>
  <c r="M25" i="3"/>
  <c r="M26" i="3"/>
  <c r="M27" i="3"/>
  <c r="M28" i="3"/>
  <c r="M29" i="3"/>
  <c r="M20" i="3"/>
  <c r="M21" i="3"/>
  <c r="M22" i="3"/>
  <c r="M23" i="3"/>
  <c r="C34" i="3" a="1"/>
  <c r="C34" i="3" s="1"/>
  <c r="C35" i="3" a="1"/>
  <c r="C35" i="3"/>
  <c r="C36" i="3" a="1"/>
  <c r="C36" i="3" s="1"/>
  <c r="C33" i="3" a="1"/>
  <c r="C33" i="3" s="1"/>
  <c r="D34" i="3" a="1"/>
  <c r="D34" i="3" s="1"/>
  <c r="D35" i="3" a="1"/>
  <c r="D35" i="3" s="1"/>
  <c r="D36" i="3" a="1"/>
  <c r="D36" i="3" s="1"/>
  <c r="D33" i="3" a="1"/>
  <c r="D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9" i="3" a="1"/>
  <c r="L11" i="3" a="1"/>
  <c r="L15" i="3" a="1"/>
  <c r="L17" i="3" a="1"/>
  <c r="L21" i="3" a="1"/>
  <c r="L25" i="3" a="1"/>
  <c r="L27" i="3" a="1"/>
  <c r="L5" i="3" a="1"/>
  <c r="L7" i="3" a="1"/>
  <c r="L13" i="3" a="1"/>
  <c r="L19" i="3" a="1"/>
  <c r="L23" i="3" a="1"/>
  <c r="L29" i="3" a="1"/>
  <c r="L3" i="3" a="1"/>
  <c r="L29" i="3" l="1"/>
  <c r="L23" i="3"/>
  <c r="L19" i="3"/>
  <c r="L13" i="3"/>
  <c r="L7" i="3"/>
  <c r="L5" i="3"/>
  <c r="L27" i="3"/>
  <c r="L25" i="3"/>
  <c r="L21" i="3"/>
  <c r="L17" i="3"/>
  <c r="L15" i="3"/>
  <c r="L11" i="3"/>
  <c r="L9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301D9B-7EED-47F1-BBC0-544A7617A55C}" sourceFile="C:\02 최신기출유형\05회\모의주식투자.accdb" keepAlive="1" name="모의주식투자" type="5" refreshedVersion="8" background="1">
    <dbPr connection="Provider=Microsoft.ACE.OLEDB.12.0;User ID=Admin;Data Source=C: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<sst xmlns="http://schemas.openxmlformats.org/spreadsheetml/2006/main" count="668" uniqueCount="118">
  <si>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</si>
  <si>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</si>
  <si>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</si>
  <si>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</si>
  <si>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</si>
  <si>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</si>
  <si>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</si>
  <si>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</si>
  <si>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</si>
  <si>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</si>
  <si>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</si>
  <si>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</si>
  <si>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</si>
  <si>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</si>
  <si>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</si>
  <si>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</si>
  <si>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</si>
  <si>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</si>
  <si>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</si>
  <si>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</si>
  <si>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</si>
  <si>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</si>
  <si>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</si>
  <si>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</si>
  <si>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</si>
  <si>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</si>
  <si>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</si>
  <si>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</si>
  <si>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</si>
  <si>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</si>
  <si>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</si>
  <si>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</si>
  <si>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</si>
  <si>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</si>
  <si>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</si>
  <si>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</si>
  <si>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</si>
  <si>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</si>
  <si>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</si>
  <si>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</si>
  <si>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</si>
  <si>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</si>
  <si>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</si>
  <si>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</si>
  <si>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</si>
  <si>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</si>
  <si>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</si>
  <si>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</si>
  <si>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</si>
  <si>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</si>
  <si>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</si>
  <si>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</si>
  <si>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</si>
  <si>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</si>
  <si>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</si>
  <si>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</si>
  <si>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</si>
  <si>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</si>
  <si>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</si>
  <si>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</si>
  <si>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</si>
  <si>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</si>
  <si>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</si>
  <si>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</si>
  <si>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</si>
  <si>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</si>
  <si>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</si>
  <si>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</si>
  <si>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</si>
  <si>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</si>
  <si>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</si>
  <si>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</si>
  <si>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</si>
  <si>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</si>
  <si>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</si>
  <si>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</si>
  <si>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</si>
  <si>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</si>
  <si>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</si>
  <si>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</si>
  <si>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</si>
  <si>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</si>
  <si>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</si>
  <si>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</si>
  <si>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</si>
  <si>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</si>
  <si>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</si>
  <si>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</si>
  <si>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</si>
  <si>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</si>
  <si>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</si>
  <si>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</si>
  <si>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</si>
  <si>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</si>
  <si>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</si>
  <si>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</si>
  <si>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</si>
  <si>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</si>
  <si>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</si>
  <si>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</si>
  <si>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</si>
  <si>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</si>
  <si>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</si>
  <si>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</si>
  <si>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</si>
  <si>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</si>
  <si>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</si>
  <si>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</si>
  <si>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</si>
  <si>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김*</t>
    <phoneticPr fontId="1" type="noConversion"/>
  </si>
  <si>
    <t>이*</t>
    <phoneticPr fontId="1" type="noConversion"/>
  </si>
  <si>
    <t>총합계</t>
  </si>
  <si>
    <t>일(신청일)</t>
  </si>
  <si>
    <t>2020-03-01 - 2020-03-20</t>
  </si>
  <si>
    <t>2020-03-21 - 2020-04-09</t>
  </si>
  <si>
    <t>2020-04-30 - 2020-05-19</t>
  </si>
  <si>
    <t>2020-07-19 - 2020-08-07</t>
  </si>
  <si>
    <t>합계 : 전체평균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</si>
</sst>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5726.922521412038" backgroundQuery="1" createdVersion="8" refreshedVersion="8" minRefreshableVersion="3" recordCount="50" xr:uid="{BDB6BC8C-7ACF-46A2-8E0C-58F5F84CBFA9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3D38E9-B517-4D8D-9A72-E82EAEB93DF1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4" firstHeaderRow="1" firstDataRow="2" firstDataCol="2"/>
  <pivotFields count="12">
    <pivotField compact="0" showAll="0"/>
    <pivotField compact="0" showAll="0"/>
    <pivotField axis="axisRow" compact="0" showAll="0">
      <items count="5">
        <item x="3"/>
        <item x="1"/>
        <item x="2"/>
        <item x="0"/>
        <item t="default"/>
      </items>
    </pivotField>
    <pivotField axis="axisCol" compact="0" showAll="0">
      <items count="5">
        <item x="0"/>
        <item x="1"/>
        <item x="2"/>
        <item x="3"/>
        <item t="default"/>
      </items>
    </pivotField>
    <pivotField compact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dataField="1" compact="0" dragToRow="0" dragToCol="0" dragToPage="0" showAll="0" defaultSubtotal="0"/>
    <pivotField axis="axisRow" compact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0"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4"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0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L3" sqref="L3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AND(ISODD(COLUMN(A$1)),RIGHT(A$1,1)="주")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K13" sqref="K13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colBreaks count="1" manualBreakCount="1">
    <brk id="10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2" workbookViewId="0">
      <selection activeCell="M3" sqref="M3:M19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 t="str" cm="1">
        <f t="array" ref="L3">Fn평가(G3,H3,I3,J3)</f>
        <v/>
      </c>
      <c r="M3" s="8">
        <f>ABS((J3-I3)/10)</f>
        <v>3.9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 t="str" cm="1">
        <f t="array" ref="L4">Fn평가(G4,H4,I4,J4)</f>
        <v>저조</v>
      </c>
      <c r="M4" s="8">
        <f t="shared" ref="M4:M19" si="0">ABS((J4-I4)/10)</f>
        <v>3.2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 t="str" cm="1">
        <f t="array" ref="L5">Fn평가(G5,H5,I5,J5)</f>
        <v/>
      </c>
      <c r="M5" s="8">
        <f t="shared" si="0"/>
        <v>1.7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 t="str" cm="1">
        <f t="array" ref="L6">Fn평가(G6,H6,I6,J6)</f>
        <v/>
      </c>
      <c r="M6" s="8">
        <f t="shared" si="0"/>
        <v>0.6</v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 t="str" cm="1">
        <f t="array" ref="L7">Fn평가(G7,H7,I7,J7)</f>
        <v/>
      </c>
      <c r="M7" s="8">
        <f t="shared" si="0"/>
        <v>0</v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 t="str" cm="1">
        <f t="array" ref="L8">Fn평가(G8,H8,I8,J8)</f>
        <v/>
      </c>
      <c r="M8" s="8">
        <f t="shared" si="0"/>
        <v>0.7</v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 t="str" cm="1">
        <f t="array" ref="L9">Fn평가(G9,H9,I9,J9)</f>
        <v>우수</v>
      </c>
      <c r="M9" s="8">
        <f t="shared" si="0"/>
        <v>2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 t="str" cm="1">
        <f t="array" ref="L10">Fn평가(G10,H10,I10,J10)</f>
        <v/>
      </c>
      <c r="M10" s="8">
        <f t="shared" si="0"/>
        <v>1.3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 t="str" cm="1">
        <f t="array" ref="L11">Fn평가(G11,H11,I11,J11)</f>
        <v/>
      </c>
      <c r="M11" s="8">
        <f t="shared" si="0"/>
        <v>2.1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 t="str" cm="1">
        <f t="array" ref="L12">Fn평가(G12,H12,I12,J12)</f>
        <v/>
      </c>
      <c r="M12" s="8">
        <f t="shared" si="0"/>
        <v>0.9</v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 t="str" cm="1">
        <f t="array" ref="L13">Fn평가(G13,H13,I13,J13)</f>
        <v/>
      </c>
      <c r="M13" s="8">
        <f t="shared" si="0"/>
        <v>2.6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 t="str" cm="1">
        <f t="array" ref="L14">Fn평가(G14,H14,I14,J14)</f>
        <v/>
      </c>
      <c r="M14" s="8">
        <f t="shared" si="0"/>
        <v>1.6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 t="str" cm="1">
        <f t="array" ref="L15">Fn평가(G15,H15,I15,J15)</f>
        <v/>
      </c>
      <c r="M15" s="8">
        <f t="shared" si="0"/>
        <v>1.1000000000000001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 t="str" cm="1">
        <f t="array" ref="L16">Fn평가(G16,H16,I16,J16)</f>
        <v/>
      </c>
      <c r="M16" s="8">
        <f t="shared" si="0"/>
        <v>2.1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 t="str" cm="1">
        <f t="array" ref="L17">Fn평가(G17,H17,I17,J17)</f>
        <v>우수</v>
      </c>
      <c r="M17" s="8">
        <f t="shared" si="0"/>
        <v>0.1</v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 t="str" cm="1">
        <f t="array" ref="L18">Fn평가(G18,H18,I18,J18)</f>
        <v/>
      </c>
      <c r="M18" s="8">
        <f t="shared" si="0"/>
        <v>1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 t="str" cm="1">
        <f t="array" ref="L19">Fn평가(G19,H19,I19,J19)</f>
        <v/>
      </c>
      <c r="M19" s="8">
        <f t="shared" si="0"/>
        <v>0</v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 t="str" cm="1">
        <f t="array" ref="L20">Fn평가(G20,H20,I20,J20)</f>
        <v/>
      </c>
      <c r="M20" s="8" t="str">
        <f t="shared" ref="M7:M29" si="1">REPT("◁",(ABS(J20-I20))/10)</f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 t="str" cm="1">
        <f t="array" ref="L22">Fn평가(G22,H22,I22,J22)</f>
        <v/>
      </c>
      <c r="M22" s="8" t="str">
        <f t="shared" si="1"/>
        <v>◁◁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 t="str" cm="1">
        <f t="array" ref="L23">Fn평가(G23,H23,I23,J23)</f>
        <v/>
      </c>
      <c r="M23" s="8" t="str">
        <f t="shared" si="1"/>
        <v>◁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 t="str" cm="1">
        <f t="array" ref="L24">Fn평가(G24,H24,I24,J24)</f>
        <v/>
      </c>
      <c r="M24" s="8" t="str">
        <f>REPT("◁",(ABS(J24-I24))/10)</f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 t="str" cm="1">
        <f t="array" ref="L25">Fn평가(G25,H25,I25,J25)</f>
        <v>우수</v>
      </c>
      <c r="M25" s="8" t="str">
        <f t="shared" si="1"/>
        <v>◁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 t="str" cm="1">
        <f t="array" ref="L28">Fn평가(G28,H28,I28,J28)</f>
        <v/>
      </c>
      <c r="M28" s="8" t="str">
        <f t="shared" si="1"/>
        <v>◁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ROUND(AVERAGE(IF(($D$3:$D$29=B33)*(($E$3:$E$29="대리")+($E$3:$E$29="사원")),$G$3:$J$29)),1)</f>
        <v>80.599999999999994</v>
      </c>
      <c r="D33" s="4">
        <f t="array" ref="D33">LARGE(IF(($D$3:$D$29=$B33)*$G$3:$J$29,$G$3:$J$29),1)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ROUND(AVERAGE(IF(($D$3:$D$29=B34)*(($E$3:$E$29="대리")+($E$3:$E$29="사원")),$G$3:$J$29)),1)</f>
        <v>81.2</v>
      </c>
      <c r="D34" s="4">
        <f t="array" ref="D34">LARGE(IF(($D$3:$D$29=$B34)*$G$3:$J$29,$G$3:$J$29),1)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ROUND(AVERAGE(IF(($D$3:$D$29=B35)*(($E$3:$E$29="대리")+($E$3:$E$29="사원")),$G$3:$J$29)),1)</f>
        <v>87.2</v>
      </c>
      <c r="D35" s="4">
        <f t="array" ref="D35">LARGE(IF(($D$3:$D$29=$B35)*$G$3:$J$29,$G$3:$J$29),1)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ROUND(AVERAGE(IF(($D$3:$D$29=B36)*(($E$3:$E$29="대리")+($E$3:$E$29="사원")),$G$3:$J$29)),1)</f>
        <v>71.900000000000006</v>
      </c>
      <c r="D36" s="4">
        <f t="array" ref="D36">LARGE(IF(($D$3:$D$29=$B36)*$G$3:$J$29,$G$3:$J$29),1)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4"/>
  <sheetViews>
    <sheetView tabSelected="1" workbookViewId="0">
      <selection activeCell="B4" sqref="B4"/>
    </sheetView>
  </sheetViews>
  <sheetFormatPr defaultRowHeight="17.399999999999999" x14ac:dyDescent="0.4"/>
  <cols>
    <col min="2" max="2" width="23.09765625" customWidth="1"/>
    <col min="3" max="3" width="10.3984375" bestFit="1" customWidth="1"/>
    <col min="4" max="9" width="7.19921875" bestFit="1" customWidth="1"/>
    <col min="10" max="10" width="6.796875" bestFit="1" customWidth="1"/>
  </cols>
  <sheetData>
    <row r="3" spans="2:8" x14ac:dyDescent="0.4">
      <c r="B3" s="12" t="s">
        <v>117</v>
      </c>
      <c r="D3" s="12" t="s">
        <v>3</v>
      </c>
    </row>
    <row r="4" spans="2:8" x14ac:dyDescent="0.4">
      <c r="B4" s="12" t="s">
        <v>112</v>
      </c>
      <c r="C4" s="12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111</v>
      </c>
    </row>
    <row r="5" spans="2:8" x14ac:dyDescent="0.4">
      <c r="B5" t="s">
        <v>113</v>
      </c>
      <c r="D5" s="13">
        <v>383.5</v>
      </c>
      <c r="E5" s="13">
        <v>404.5</v>
      </c>
      <c r="F5" s="13">
        <v>383</v>
      </c>
      <c r="G5" s="13">
        <v>246.75</v>
      </c>
      <c r="H5" s="13">
        <v>1417.75</v>
      </c>
    </row>
    <row r="6" spans="2:8" x14ac:dyDescent="0.4">
      <c r="C6" t="s">
        <v>16</v>
      </c>
      <c r="D6" s="13">
        <v>0</v>
      </c>
      <c r="E6" s="13">
        <v>151.5</v>
      </c>
      <c r="F6" s="13">
        <v>86</v>
      </c>
      <c r="G6" s="13">
        <v>0</v>
      </c>
      <c r="H6" s="13">
        <v>237.5</v>
      </c>
    </row>
    <row r="7" spans="2:8" x14ac:dyDescent="0.4">
      <c r="C7" t="s">
        <v>28</v>
      </c>
      <c r="D7" s="13">
        <v>0</v>
      </c>
      <c r="E7" s="13">
        <v>75.75</v>
      </c>
      <c r="F7" s="13">
        <v>159.25</v>
      </c>
      <c r="G7" s="13">
        <v>72</v>
      </c>
      <c r="H7" s="13">
        <v>307</v>
      </c>
    </row>
    <row r="8" spans="2:8" x14ac:dyDescent="0.4">
      <c r="C8" t="s">
        <v>12</v>
      </c>
      <c r="D8" s="13">
        <v>161.5</v>
      </c>
      <c r="E8" s="13">
        <v>177.25</v>
      </c>
      <c r="F8" s="13">
        <v>0</v>
      </c>
      <c r="G8" s="13">
        <v>174.75</v>
      </c>
      <c r="H8" s="13">
        <v>513.5</v>
      </c>
    </row>
    <row r="9" spans="2:8" x14ac:dyDescent="0.4">
      <c r="C9" t="s">
        <v>20</v>
      </c>
      <c r="D9" s="13">
        <v>222</v>
      </c>
      <c r="E9" s="13">
        <v>0</v>
      </c>
      <c r="F9" s="13">
        <v>137.75</v>
      </c>
      <c r="G9" s="13">
        <v>0</v>
      </c>
      <c r="H9" s="13">
        <v>359.75</v>
      </c>
    </row>
    <row r="10" spans="2:8" x14ac:dyDescent="0.4">
      <c r="B10" t="s">
        <v>114</v>
      </c>
      <c r="D10" s="13">
        <v>84.5</v>
      </c>
      <c r="E10" s="13">
        <v>326</v>
      </c>
      <c r="F10" s="13">
        <v>79</v>
      </c>
      <c r="G10" s="13">
        <v>167</v>
      </c>
      <c r="H10" s="13">
        <v>656.5</v>
      </c>
    </row>
    <row r="11" spans="2:8" x14ac:dyDescent="0.4">
      <c r="C11" t="s">
        <v>16</v>
      </c>
      <c r="D11" s="13">
        <v>0</v>
      </c>
      <c r="E11" s="13">
        <v>249.25</v>
      </c>
      <c r="F11" s="13">
        <v>79</v>
      </c>
      <c r="G11" s="13">
        <v>80.5</v>
      </c>
      <c r="H11" s="13">
        <v>408.75</v>
      </c>
    </row>
    <row r="12" spans="2:8" x14ac:dyDescent="0.4">
      <c r="C12" t="s">
        <v>28</v>
      </c>
      <c r="D12" s="13">
        <v>0</v>
      </c>
      <c r="E12" s="13">
        <v>0</v>
      </c>
      <c r="F12" s="13">
        <v>0</v>
      </c>
      <c r="G12" s="13">
        <v>86.5</v>
      </c>
      <c r="H12" s="13">
        <v>86.5</v>
      </c>
    </row>
    <row r="13" spans="2:8" x14ac:dyDescent="0.4">
      <c r="C13" t="s">
        <v>12</v>
      </c>
      <c r="D13" s="13">
        <v>84.5</v>
      </c>
      <c r="E13" s="13">
        <v>0</v>
      </c>
      <c r="F13" s="13">
        <v>0</v>
      </c>
      <c r="G13" s="13">
        <v>0</v>
      </c>
      <c r="H13" s="13">
        <v>84.5</v>
      </c>
    </row>
    <row r="14" spans="2:8" x14ac:dyDescent="0.4">
      <c r="C14" t="s">
        <v>20</v>
      </c>
      <c r="D14" s="13">
        <v>0</v>
      </c>
      <c r="E14" s="13">
        <v>76.75</v>
      </c>
      <c r="F14" s="13">
        <v>0</v>
      </c>
      <c r="G14" s="13">
        <v>0</v>
      </c>
      <c r="H14" s="13">
        <v>76.75</v>
      </c>
    </row>
    <row r="15" spans="2:8" x14ac:dyDescent="0.4">
      <c r="B15" t="s">
        <v>115</v>
      </c>
      <c r="D15" s="13">
        <v>152</v>
      </c>
      <c r="E15" s="13">
        <v>287.25</v>
      </c>
      <c r="F15" s="13">
        <v>73.25</v>
      </c>
      <c r="G15" s="13">
        <v>170.5</v>
      </c>
      <c r="H15" s="13">
        <v>683</v>
      </c>
    </row>
    <row r="16" spans="2:8" x14ac:dyDescent="0.4">
      <c r="C16" t="s">
        <v>28</v>
      </c>
      <c r="D16" s="13">
        <v>80</v>
      </c>
      <c r="E16" s="13">
        <v>78.25</v>
      </c>
      <c r="F16" s="13">
        <v>73.25</v>
      </c>
      <c r="G16" s="13">
        <v>0</v>
      </c>
      <c r="H16" s="13">
        <v>231.5</v>
      </c>
    </row>
    <row r="17" spans="2:8" x14ac:dyDescent="0.4">
      <c r="C17" t="s">
        <v>12</v>
      </c>
      <c r="D17" s="13">
        <v>0</v>
      </c>
      <c r="E17" s="13">
        <v>159.75</v>
      </c>
      <c r="F17" s="13">
        <v>0</v>
      </c>
      <c r="G17" s="13">
        <v>170.5</v>
      </c>
      <c r="H17" s="13">
        <v>330.25</v>
      </c>
    </row>
    <row r="18" spans="2:8" x14ac:dyDescent="0.4">
      <c r="C18" t="s">
        <v>20</v>
      </c>
      <c r="D18" s="13">
        <v>72</v>
      </c>
      <c r="E18" s="13">
        <v>49.25</v>
      </c>
      <c r="F18" s="13">
        <v>0</v>
      </c>
      <c r="G18" s="13">
        <v>0</v>
      </c>
      <c r="H18" s="13">
        <v>121.25</v>
      </c>
    </row>
    <row r="19" spans="2:8" x14ac:dyDescent="0.4">
      <c r="B19" t="s">
        <v>116</v>
      </c>
      <c r="D19" s="13">
        <v>167.5</v>
      </c>
      <c r="E19" s="13">
        <v>321.25</v>
      </c>
      <c r="F19" s="13">
        <v>501.75</v>
      </c>
      <c r="G19" s="13">
        <v>228.75</v>
      </c>
      <c r="H19" s="13">
        <v>1219.25</v>
      </c>
    </row>
    <row r="20" spans="2:8" x14ac:dyDescent="0.4">
      <c r="C20" t="s">
        <v>16</v>
      </c>
      <c r="D20" s="13">
        <v>0</v>
      </c>
      <c r="E20" s="13">
        <v>0</v>
      </c>
      <c r="F20" s="13">
        <v>158</v>
      </c>
      <c r="G20" s="13">
        <v>0</v>
      </c>
      <c r="H20" s="13">
        <v>158</v>
      </c>
    </row>
    <row r="21" spans="2:8" x14ac:dyDescent="0.4">
      <c r="C21" t="s">
        <v>28</v>
      </c>
      <c r="D21" s="13">
        <v>73.5</v>
      </c>
      <c r="E21" s="13">
        <v>236.25</v>
      </c>
      <c r="F21" s="13">
        <v>0</v>
      </c>
      <c r="G21" s="13">
        <v>70.75</v>
      </c>
      <c r="H21" s="13">
        <v>380.5</v>
      </c>
    </row>
    <row r="22" spans="2:8" x14ac:dyDescent="0.4">
      <c r="C22" t="s">
        <v>12</v>
      </c>
      <c r="D22" s="13">
        <v>94</v>
      </c>
      <c r="E22" s="13">
        <v>85</v>
      </c>
      <c r="F22" s="13">
        <v>265</v>
      </c>
      <c r="G22" s="13">
        <v>83.5</v>
      </c>
      <c r="H22" s="13">
        <v>527.5</v>
      </c>
    </row>
    <row r="23" spans="2:8" x14ac:dyDescent="0.4">
      <c r="C23" t="s">
        <v>20</v>
      </c>
      <c r="D23" s="13">
        <v>0</v>
      </c>
      <c r="E23" s="13">
        <v>0</v>
      </c>
      <c r="F23" s="13">
        <v>78.75</v>
      </c>
      <c r="G23" s="13">
        <v>74.5</v>
      </c>
      <c r="H23" s="13">
        <v>153.25</v>
      </c>
    </row>
    <row r="24" spans="2:8" x14ac:dyDescent="0.4">
      <c r="B24" t="s">
        <v>111</v>
      </c>
      <c r="D24" s="13">
        <v>787.5</v>
      </c>
      <c r="E24" s="13">
        <v>1339</v>
      </c>
      <c r="F24" s="13">
        <v>1037</v>
      </c>
      <c r="G24" s="13">
        <v>813</v>
      </c>
      <c r="H24" s="13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J10" sqref="J10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109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110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5" workbookViewId="0">
      <selection activeCell="M12" sqref="M12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J7" sqref="J7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1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1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1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1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1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1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1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1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1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1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1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1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1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1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1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1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1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1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1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1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1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1">
        <v>344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J9" sqref="J9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손미 정</cp:lastModifiedBy>
  <cp:lastPrinted>2025-03-10T12:58:11Z</cp:lastPrinted>
  <dcterms:created xsi:type="dcterms:W3CDTF">2023-08-09T00:13:15Z</dcterms:created>
  <dcterms:modified xsi:type="dcterms:W3CDTF">2025-03-10T14:21:07Z</dcterms:modified>
</cp:coreProperties>
</file>