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지민\Desktop\2025_기출문제집_컴활1급실기_학습자료_241206 update\2025_기출문제집_컴활1급실기_학습자료_241206 update\02 최신기출유형\05회\"/>
    </mc:Choice>
  </mc:AlternateContent>
  <xr:revisionPtr revIDLastSave="0" documentId="13_ncr:1_{F56904FA-F9FA-4371-BE5F-1074C9F796DF}" xr6:coauthVersionLast="47" xr6:coauthVersionMax="47" xr10:uidLastSave="{00000000-0000-0000-0000-000000000000}"/>
  <bookViews>
    <workbookView xWindow="-108" yWindow="-108" windowWidth="23256" windowHeight="1317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4" i="3" l="1" a="1"/>
  <c r="C34" i="3" s="1"/>
  <c r="C35" i="3" a="1"/>
  <c r="C35" i="3" s="1"/>
  <c r="C36" i="3" a="1"/>
  <c r="C36" i="3" s="1"/>
  <c r="C33" i="3" a="1"/>
  <c r="C33" i="3" s="1"/>
  <c r="D34" i="3" a="1"/>
  <c r="D34" i="3" s="1"/>
  <c r="D35" i="3" a="1"/>
  <c r="D35" i="3" s="1"/>
  <c r="D36" i="3" a="1"/>
  <c r="D36" i="3" s="1"/>
  <c r="D33" i="3" a="1"/>
  <c r="D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8" i="3" a="1"/>
  <c r="L12" i="3" a="1"/>
  <c r="L16" i="3" a="1"/>
  <c r="L20" i="3" a="1"/>
  <c r="L24" i="3" a="1"/>
  <c r="L28" i="3" a="1"/>
  <c r="L29" i="3" a="1"/>
  <c r="L18" i="3" a="1"/>
  <c r="L9" i="3" a="1"/>
  <c r="L13" i="3" a="1"/>
  <c r="L17" i="3" a="1"/>
  <c r="L25" i="3" a="1"/>
  <c r="L22" i="3" a="1"/>
  <c r="L5" i="3" a="1"/>
  <c r="L21" i="3" a="1"/>
  <c r="L6" i="3" a="1"/>
  <c r="L10" i="3" a="1"/>
  <c r="L14" i="3" a="1"/>
  <c r="L26" i="3" a="1"/>
  <c r="L7" i="3" a="1"/>
  <c r="L11" i="3" a="1"/>
  <c r="L15" i="3" a="1"/>
  <c r="L19" i="3" a="1"/>
  <c r="L23" i="3" a="1"/>
  <c r="L27" i="3" a="1"/>
  <c r="L3" i="3" a="1"/>
  <c r="L27" i="3" l="1"/>
  <c r="L23" i="3"/>
  <c r="L19" i="3"/>
  <c r="L15" i="3"/>
  <c r="L11" i="3"/>
  <c r="L7" i="3"/>
  <c r="L26" i="3"/>
  <c r="L14" i="3"/>
  <c r="L10" i="3"/>
  <c r="L6" i="3"/>
  <c r="L21" i="3"/>
  <c r="L5" i="3"/>
  <c r="L22" i="3"/>
  <c r="L25" i="3"/>
  <c r="L17" i="3"/>
  <c r="L13" i="3"/>
  <c r="L9" i="3"/>
  <c r="L18" i="3"/>
  <c r="L29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61B2BD2-4D4D-4B41-9232-07CA390437F5}" sourceFile="C:\Users\지민\Desktop\2025_기출문제집_컴활1급실기_학습자료_241206 update\2025_기출문제집_컴활1급실기_학습자료_241206 update\02 최신기출유형\05회\모의주식투자.accdb" keepAlive="1" name="모의주식투자" type="5" refreshedVersion="8" background="1">
    <dbPr connection="Provider=Microsoft.ACE.OLEDB.12.0;User ID=Admin;Data Source=C:\Users\지민\Desktop\2025_기출문제집_컴활1급실기_학습자료_241206 update\2025_기출문제집_컴활1급실기_학습자료_241206 update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<sst xmlns="http://schemas.openxmlformats.org/spreadsheetml/2006/main" count="672" uniqueCount="122">
  <si>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</si>
  <si>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</si>
  <si>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</si>
  <si>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</si>
  <si>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</si>
  <si>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</si>
  <si>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</si>
  <si>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</si>
  <si>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</si>
  <si>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</si>
  <si>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</si>
  <si>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</si>
  <si>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</si>
  <si>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</si>
  <si>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</si>
  <si>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</si>
  <si>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</si>
  <si>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</si>
  <si>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</si>
  <si>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</si>
  <si>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</si>
  <si>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</si>
  <si>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</si>
  <si>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</si>
  <si>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</si>
  <si>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</si>
  <si>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</si>
  <si>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</si>
  <si>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</si>
  <si>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</si>
  <si>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</si>
  <si>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</si>
  <si>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</si>
  <si>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</si>
  <si>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</si>
  <si>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</si>
  <si>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</si>
  <si>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</si>
  <si>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</si>
  <si>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</si>
  <si>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</si>
  <si>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</si>
  <si>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</si>
  <si>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</si>
  <si>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</si>
  <si>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</si>
  <si>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</si>
  <si>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</si>
  <si>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</si>
  <si>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</si>
  <si>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</si>
  <si>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</si>
  <si>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</si>
  <si>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</si>
  <si>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</si>
  <si>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</si>
  <si>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</si>
  <si>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</si>
  <si>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</si>
  <si>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</si>
  <si>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</si>
  <si>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</si>
  <si>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</si>
  <si>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</si>
  <si>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</si>
  <si>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</si>
  <si>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</si>
  <si>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</si>
  <si>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</si>
  <si>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</si>
  <si>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</si>
  <si>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</si>
  <si>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</si>
  <si>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</si>
  <si>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</si>
  <si>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</si>
  <si>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</si>
  <si>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</si>
  <si>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</si>
  <si>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</si>
  <si>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</si>
  <si>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</si>
  <si>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</si>
  <si>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</si>
  <si>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</si>
  <si>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</si>
  <si>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</si>
  <si>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</si>
  <si>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</si>
  <si>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</si>
  <si>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</si>
  <si>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</si>
  <si>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</si>
  <si>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</si>
  <si>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</si>
  <si>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</si>
  <si>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</si>
  <si>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</si>
  <si>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</si>
  <si>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</si>
  <si>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</si>
  <si>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</si>
  <si>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</si>
  <si>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</si>
  <si>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</si>
  <si>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</si>
  <si>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</si>
  <si>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</si>
  <si>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</si>
  <si>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</si>
  <si>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2020-03-01 - 2020-03-20</t>
  </si>
  <si>
    <t>2020-03-21 - 2020-04-09</t>
  </si>
  <si>
    <t>2020-04-30 - 2020-05-19</t>
  </si>
  <si>
    <t>2020-07-19 - 2020-08-07</t>
  </si>
  <si>
    <t>일(신청일)</t>
  </si>
  <si>
    <t>합계 : 전체평균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</si>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</sst>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&gt;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ont>
        <color auto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38100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5F7D811-5380-8002-3B3A-20EFC2AC1B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지민" refreshedDate="45824.946957523149" backgroundQuery="1" createdVersion="8" refreshedVersion="8" minRefreshableVersion="3" recordCount="50" xr:uid="{F3406EDA-B431-457A-A6F2-DEE9B3C46B37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0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  <cacheField name="전체평균" numFmtId="0" formula="(첫째주+둘째주 +셋째주 +넷째주 )/4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C79F1E-9DB5-4A7E-974E-CA9037BC9A82}" name="피벗 테이블1" cacheId="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>
      <items count="25">
        <item sd="0" x="1"/>
        <item sd="0" x="2"/>
        <item sd="0" x="3"/>
        <item sd="0" x="4"/>
        <item sd="0" x="5"/>
        <item sd="0" x="6"/>
        <item sd="0" x="0"/>
        <item sd="0" x="13"/>
        <item sd="0" x="12"/>
        <item sd="0" x="14"/>
        <item sd="0" x="15"/>
        <item sd="0" x="16"/>
        <item sd="0" x="7"/>
        <item sd="0" x="17"/>
        <item sd="0" x="10"/>
        <item sd="0" x="9"/>
        <item sd="0" x="11"/>
        <item sd="0" x="18"/>
        <item sd="0" x="19"/>
        <item sd="0" x="8"/>
        <item sd="0" x="20"/>
        <item sd="0" x="21"/>
        <item sd="0" x="22"/>
        <item sd="0" x="23"/>
        <item t="default" sd="0"/>
      </items>
    </pivotField>
    <pivotField compact="0" subtotalTop="0" showAll="0">
      <items count="29">
        <item x="20"/>
        <item x="4"/>
        <item sd="0" x="2"/>
        <item x="9"/>
        <item x="11"/>
        <item x="15"/>
        <item x="27"/>
        <item x="1"/>
        <item x="14"/>
        <item x="22"/>
        <item x="16"/>
        <item x="3"/>
        <item x="12"/>
        <item x="18"/>
        <item x="21"/>
        <item x="17"/>
        <item x="8"/>
        <item x="23"/>
        <item x="13"/>
        <item x="26"/>
        <item x="24"/>
        <item x="19"/>
        <item x="7"/>
        <item x="0"/>
        <item x="6"/>
        <item x="10"/>
        <item x="5"/>
        <item x="25"/>
        <item t="default"/>
      </items>
    </pivotField>
    <pivotField compact="0" subtotalTop="0" showAll="0">
      <items count="27">
        <item x="1"/>
        <item x="18"/>
        <item x="0"/>
        <item x="10"/>
        <item x="11"/>
        <item x="17"/>
        <item x="8"/>
        <item x="15"/>
        <item x="13"/>
        <item x="7"/>
        <item x="14"/>
        <item x="25"/>
        <item x="12"/>
        <item x="22"/>
        <item x="23"/>
        <item x="9"/>
        <item x="24"/>
        <item x="6"/>
        <item x="2"/>
        <item x="3"/>
        <item x="5"/>
        <item x="21"/>
        <item x="4"/>
        <item x="19"/>
        <item x="20"/>
        <item x="16"/>
        <item t="default"/>
      </items>
    </pivotField>
    <pivotField compact="0" subtotalTop="0" showAll="0">
      <items count="24">
        <item x="2"/>
        <item x="12"/>
        <item x="15"/>
        <item x="16"/>
        <item x="1"/>
        <item x="8"/>
        <item x="13"/>
        <item x="17"/>
        <item x="22"/>
        <item x="10"/>
        <item x="3"/>
        <item x="21"/>
        <item x="18"/>
        <item x="19"/>
        <item x="11"/>
        <item x="9"/>
        <item x="4"/>
        <item x="14"/>
        <item x="20"/>
        <item x="5"/>
        <item x="6"/>
        <item x="7"/>
        <item x="0"/>
        <item t="default"/>
      </items>
    </pivotField>
    <pivotField compact="0" subtotalTop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dataField="1" compact="0" subtotalTop="0" dragToRow="0" dragToCol="0" dragToPage="0" showAll="0"/>
  </pivotFields>
  <rowFields count="2">
    <field x="10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1" baseField="10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I7" sqref="I7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AND(ISODD(COLUMN(A$1)),RIGHT(A$1,1)="주")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N22" sqref="N22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topLeftCell="A21" workbookViewId="0">
      <selection activeCell="C34" sqref="C34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/>
      <c r="L3" s="4" t="str" cm="1">
        <f t="array" ref="L3">fn평가(G3,H3,I3,J3)</f>
        <v/>
      </c>
      <c r="M3" s="8"/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 t="str" cm="1">
        <f t="array" ref="L4">fn평가(G4,H4,I4,J4)</f>
        <v>저조</v>
      </c>
      <c r="M4" s="8"/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 t="str" cm="1">
        <f t="array" ref="L5">fn평가(G5,H5,I5,J5)</f>
        <v/>
      </c>
      <c r="M5" s="8"/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 t="str" cm="1">
        <f t="array" ref="L6">fn평가(G6,H6,I6,J6)</f>
        <v/>
      </c>
      <c r="M6" s="8"/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 t="str" cm="1">
        <f t="array" ref="L7">fn평가(G7,H7,I7,J7)</f>
        <v/>
      </c>
      <c r="M7" s="8"/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 t="str" cm="1">
        <f t="array" ref="L8">fn평가(G8,H8,I8,J8)</f>
        <v/>
      </c>
      <c r="M8" s="8"/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 t="str" cm="1">
        <f t="array" ref="L9">fn평가(G9,H9,I9,J9)</f>
        <v>우수</v>
      </c>
      <c r="M9" s="8"/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 t="str" cm="1">
        <f t="array" ref="L10">fn평가(G10,H10,I10,J10)</f>
        <v/>
      </c>
      <c r="M10" s="8"/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 t="str" cm="1">
        <f t="array" ref="L11">fn평가(G11,H11,I11,J11)</f>
        <v/>
      </c>
      <c r="M11" s="8"/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 t="str" cm="1">
        <f t="array" ref="L12">fn평가(G12,H12,I12,J12)</f>
        <v/>
      </c>
      <c r="M12" s="8"/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 t="str" cm="1">
        <f t="array" ref="L13">fn평가(G13,H13,I13,J13)</f>
        <v/>
      </c>
      <c r="M13" s="8"/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 t="str" cm="1">
        <f t="array" ref="L14">fn평가(G14,H14,I14,J14)</f>
        <v/>
      </c>
      <c r="M14" s="8"/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 t="str" cm="1">
        <f t="array" ref="L15">fn평가(G15,H15,I15,J15)</f>
        <v/>
      </c>
      <c r="M15" s="8"/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 t="str" cm="1">
        <f t="array" ref="L16">fn평가(G16,H16,I16,J16)</f>
        <v/>
      </c>
      <c r="M16" s="8"/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 t="str" cm="1">
        <f t="array" ref="L17">fn평가(G17,H17,I17,J17)</f>
        <v>우수</v>
      </c>
      <c r="M17" s="8"/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 t="str" cm="1">
        <f t="array" ref="L18">fn평가(G18,H18,I18,J18)</f>
        <v/>
      </c>
      <c r="M18" s="8"/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 t="str" cm="1">
        <f t="array" ref="L19">fn평가(G19,H19,I19,J19)</f>
        <v/>
      </c>
      <c r="M19" s="8"/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 t="str" cm="1">
        <f t="array" ref="L20">fn평가(G20,H20,I20,J20)</f>
        <v/>
      </c>
      <c r="M20" s="8"/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 t="str" cm="1">
        <f t="array" ref="L21">fn평가(G21,H21,I21,J21)</f>
        <v/>
      </c>
      <c r="M21" s="8"/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 t="str" cm="1">
        <f t="array" ref="L22">fn평가(G22,H22,I22,J22)</f>
        <v/>
      </c>
      <c r="M22" s="8"/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 t="str" cm="1">
        <f t="array" ref="L23">fn평가(G23,H23,I23,J23)</f>
        <v/>
      </c>
      <c r="M23" s="8"/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 t="str" cm="1">
        <f t="array" ref="L24">fn평가(G24,H24,I24,J24)</f>
        <v/>
      </c>
      <c r="M24" s="8"/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 t="str" cm="1">
        <f t="array" ref="L25">fn평가(G25,H25,I25,J25)</f>
        <v>우수</v>
      </c>
      <c r="M25" s="8"/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 t="str" cm="1">
        <f t="array" ref="L26">fn평가(G26,H26,I26,J26)</f>
        <v/>
      </c>
      <c r="M26" s="8"/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 t="str" cm="1">
        <f t="array" ref="L27">fn평가(G27,H27,I27,J27)</f>
        <v>저조</v>
      </c>
      <c r="M27" s="8"/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 t="str" cm="1">
        <f t="array" ref="L28">fn평가(G28,H28,I28,J28)</f>
        <v/>
      </c>
      <c r="M28" s="8"/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 t="str" cm="1">
        <f t="array" ref="L29">fn평가(G29,H29,I29,J29)</f>
        <v/>
      </c>
      <c r="M29" s="8"/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 cm="1">
        <f t="array" ref="C33">ROUND(AVERAGE(IF((B33=$D$3:$D$29)*(($E$3:$E$29="사원")+($E$3:$E$29="대리")),$G$3:$J$29)),1)</f>
        <v>80.599999999999994</v>
      </c>
      <c r="D33" s="4">
        <f t="array" ref="D33">LARGE(IF((B33=$D$3:$D$29),$G$3:$J$29),1)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 cm="1">
        <f t="array" ref="C34">ROUND(AVERAGE(IF((B34=$D$3:$D$29)*(($E$3:$E$29="사원")+($E$3:$E$29="대리")),$G$3:$J$29)),1)</f>
        <v>81.2</v>
      </c>
      <c r="D34" s="4">
        <f t="array" ref="D34">LARGE(IF((B34=$D$3:$D$29),$G$3:$J$29),1)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 cm="1">
        <f t="array" ref="C35">ROUND(AVERAGE(IF((B35=$D$3:$D$29)*(($E$3:$E$29="사원")+($E$3:$E$29="대리")),$G$3:$J$29)),1)</f>
        <v>87.2</v>
      </c>
      <c r="D35" s="4">
        <f t="array" ref="D35">LARGE(IF((B35=$D$3:$D$29),$G$3:$J$29),1)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 cm="1">
        <f t="array" ref="C36">ROUND(AVERAGE(IF((B36=$D$3:$D$29)*(($E$3:$E$29="사원")+($E$3:$E$29="대리")),$G$3:$J$29)),1)</f>
        <v>71.900000000000006</v>
      </c>
      <c r="D36" s="4">
        <f t="array" ref="D36">LARGE(IF((B36=$D$3:$D$29),$G$3:$J$29),1)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opLeftCell="A16" workbookViewId="0">
      <selection activeCell="D6" sqref="D6"/>
    </sheetView>
  </sheetViews>
  <sheetFormatPr defaultRowHeight="17.399999999999999" x14ac:dyDescent="0.4"/>
  <cols>
    <col min="2" max="2" width="25.19921875" bestFit="1" customWidth="1"/>
    <col min="3" max="3" width="10.3984375" bestFit="1" customWidth="1"/>
    <col min="4" max="8" width="7.19921875" bestFit="1" customWidth="1"/>
    <col min="9" max="11" width="14.19921875" bestFit="1" customWidth="1"/>
    <col min="12" max="12" width="14.8984375" bestFit="1" customWidth="1"/>
    <col min="13" max="17" width="18.796875" bestFit="1" customWidth="1"/>
    <col min="18" max="20" width="10.3984375" bestFit="1" customWidth="1"/>
    <col min="21" max="21" width="9.19921875" bestFit="1" customWidth="1"/>
    <col min="22" max="22" width="6.796875" bestFit="1" customWidth="1"/>
  </cols>
  <sheetData>
    <row r="3" spans="2:8" x14ac:dyDescent="0.4">
      <c r="B3" s="11" t="s">
        <v>115</v>
      </c>
      <c r="D3" s="11" t="s">
        <v>3</v>
      </c>
    </row>
    <row r="4" spans="2:8" x14ac:dyDescent="0.4">
      <c r="B4" s="11" t="s">
        <v>114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110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">
      <c r="B11" t="s">
        <v>111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">
      <c r="B17" t="s">
        <v>112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">
      <c r="B22" t="s">
        <v>113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M10" sqref="M10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N17" sqref="N17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I7" sqref="I7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38100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K5" sqref="K5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지민 윤</cp:lastModifiedBy>
  <dcterms:created xsi:type="dcterms:W3CDTF">2023-08-09T00:13:15Z</dcterms:created>
  <dcterms:modified xsi:type="dcterms:W3CDTF">2025-06-16T14:37:43Z</dcterms:modified>
</cp:coreProperties>
</file>