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thehe\Desktop\"/>
    </mc:Choice>
  </mc:AlternateContent>
  <xr:revisionPtr revIDLastSave="0" documentId="13_ncr:1_{F373C63F-BAFF-4B62-9942-D26C2AC968DB}" xr6:coauthVersionLast="47" xr6:coauthVersionMax="47" xr10:uidLastSave="{00000000-0000-0000-0000-000000000000}"/>
  <bookViews>
    <workbookView xWindow="-120" yWindow="-120" windowWidth="29040" windowHeight="15720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'기본작업-1'!$A$2:$F$28</definedName>
    <definedName name="_xlnm.Criteria" localSheetId="0">'기본작업-1'!$A$30:$A$31</definedName>
    <definedName name="_xlnm.Extract" localSheetId="0">'기본작업-1'!$A$34:$F$34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396583-CAB6-4A56-8D3D-E3A7A7CB0E65}" keepAlive="1" name="쿼리 - 공연예약" description="통합 문서의 '공연예약' 쿼리에 대한 연결입니다." type="5" refreshedVersion="0" background="1">
    <dbPr connection="Provider=Microsoft.Mashup.OleDb.1;Data Source=$Workbook$;Location=공연예약;Extended Properties=&quot;&quot;" command="SELECT * FROM [공연예약]"/>
  </connection>
  <connection id="2" xr16:uid="{A431EE99-C804-4ECA-8CE5-2F2A810B0149}" keepAlive="1" name="쿼리 - 공연예약 (2)" description="통합 문서의 '공연예약 (2)' 쿼리에 대한 연결입니다." type="5" refreshedVersion="8" background="1">
    <dbPr connection="Provider=Microsoft.Mashup.OleDb.1;Data Source=$Workbook$;Location=&quot;공연예약 (2)&quot;;Extended Properties=&quot;&quot;" command="SELECT * FROM [공연예약 (2)]"/>
  </connection>
</connections>
</file>

<file path=xl/sharedStrings.xml><?xml version="1.0" encoding="utf-8"?>
<sst xmlns="http://schemas.openxmlformats.org/spreadsheetml/2006/main" count="341" uniqueCount="79">
  <si>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</si>
  <si>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</si>
  <si>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</si>
  <si>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</si>
  <si>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</si>
  <si>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</si>
  <si>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</si>
  <si>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</si>
  <si>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</si>
  <si>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</si>
  <si>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</si>
  <si>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</si>
  <si>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</si>
  <si>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</si>
  <si>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</si>
  <si>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</si>
  <si>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</si>
  <si>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</si>
  <si>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</si>
  <si>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</si>
  <si>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</si>
  <si>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</si>
  <si>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</si>
  <si>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</si>
  <si>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</si>
  <si>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</si>
  <si>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</si>
  <si>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</si>
  <si>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</si>
  <si>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</si>
  <si>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</si>
  <si>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</si>
  <si>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</si>
  <si>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</si>
  <si>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</si>
  <si>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</si>
  <si>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</si>
  <si>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</si>
  <si>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</si>
  <si>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</si>
  <si>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</si>
  <si>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</si>
  <si>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</si>
  <si>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</si>
  <si>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</si>
  <si>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</si>
  <si>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조건</t>
    <phoneticPr fontId="1" type="noConversion"/>
  </si>
  <si>
    <t>총합계</t>
  </si>
  <si>
    <t>2월</t>
  </si>
  <si>
    <t>4월</t>
  </si>
  <si>
    <t>5월</t>
  </si>
  <si>
    <t>6월</t>
  </si>
  <si>
    <t>8월</t>
  </si>
  <si>
    <t>1사분기</t>
  </si>
  <si>
    <t>2사분기</t>
  </si>
  <si>
    <t>3사분기</t>
  </si>
  <si>
    <t>개월(예매일자)</t>
  </si>
  <si>
    <t>값</t>
  </si>
  <si>
    <t>분기</t>
  </si>
  <si>
    <t>***</t>
  </si>
  <si>
    <t>1사분기 최대 : 예매수량</t>
  </si>
  <si>
    <t>1사분기 최대 : 총금액</t>
  </si>
  <si>
    <t>2사분기 최대 : 예매수량</t>
  </si>
  <si>
    <t>2사분기 최대 : 총금액</t>
  </si>
  <si>
    <t>1사분기 최소 : 예매수량</t>
  </si>
  <si>
    <t>1사분기 최소 : 총금액</t>
  </si>
  <si>
    <t>2사분기 최소 : 예매수량</t>
  </si>
  <si>
    <t>2사분기 최소 : 총금액</t>
  </si>
  <si>
    <t>최대 : 예매수량</t>
  </si>
  <si>
    <t>전체 최대 : 예매수량</t>
  </si>
  <si>
    <t>최대 : 총금액</t>
  </si>
  <si>
    <t>전체 최대 : 총금액</t>
  </si>
  <si>
    <t>3사분기 최대 : 예매수량</t>
  </si>
  <si>
    <t>3사분기 최대 : 총금액</t>
  </si>
  <si>
    <t>3사분기 최소 : 예매수량</t>
  </si>
  <si>
    <t>3사분기 최소 : 총금액</t>
  </si>
  <si>
    <t>예매수량</t>
    <phoneticPr fontId="1" type="noConversion"/>
  </si>
  <si>
    <t>총금액</t>
    <phoneticPr fontId="1" type="noConversion"/>
  </si>
  <si>
    <t>구분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</si>
</sst>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3" formatCode="[Red][&gt;=100]&quot;[대강당]&quot;* 0;[&gt;=70]&quot;[중강당]&quot;* ;&quot;[소강당]&quot;* 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183" fontId="0" fillId="0" borderId="1" xfId="0" applyNumberFormat="1" applyBorder="1">
      <alignment vertical="center"/>
    </xf>
    <xf numFmtId="183" fontId="0" fillId="0" borderId="8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6-41F6-925A-7086851E3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419100"/>
          <a:ext cx="1066800" cy="87510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4</xdr:col>
      <xdr:colOff>0</xdr:colOff>
      <xdr:row>14</xdr:row>
      <xdr:rowOff>0</xdr:rowOff>
    </xdr:to>
    <xdr:sp macro="[0]!서식적용" textlink="">
      <xdr:nvSpPr>
        <xdr:cNvPr id="2" name="육각형 1">
          <a:extLst>
            <a:ext uri="{FF2B5EF4-FFF2-40B4-BE49-F238E27FC236}">
              <a16:creationId xmlns:a16="http://schemas.microsoft.com/office/drawing/2014/main" id="{69866CA8-4709-538B-AAB3-76530D637A8D}"/>
            </a:ext>
          </a:extLst>
        </xdr:cNvPr>
        <xdr:cNvSpPr/>
      </xdr:nvSpPr>
      <xdr:spPr>
        <a:xfrm>
          <a:off x="1800225" y="2533650"/>
          <a:ext cx="990600" cy="4191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해제" textlink="">
      <xdr:nvSpPr>
        <xdr:cNvPr id="3" name="육각형 2">
          <a:extLst>
            <a:ext uri="{FF2B5EF4-FFF2-40B4-BE49-F238E27FC236}">
              <a16:creationId xmlns:a16="http://schemas.microsoft.com/office/drawing/2014/main" id="{927B4E16-587E-58B6-A09E-E6B4BB63DB15}"/>
            </a:ext>
          </a:extLst>
        </xdr:cNvPr>
        <xdr:cNvSpPr/>
      </xdr:nvSpPr>
      <xdr:spPr>
        <a:xfrm>
          <a:off x="2790825" y="2533650"/>
          <a:ext cx="1000125" cy="4191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828675</xdr:colOff>
          <xdr:row>2</xdr:row>
          <xdr:rowOff>114300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onhee Lee" refreshedDate="46149.974244560188" backgroundQuery="1" createdVersion="8" refreshedVersion="8" minRefreshableVersion="3" recordCount="26" xr:uid="{58A0C227-0F48-402A-AF4C-E7234FD8BFEA}">
  <cacheSource type="external" connectionId="2"/>
  <cacheFields count="9">
    <cacheField name="예약번호" numFmtId="0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가격" numFmtId="0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B9C3C5-07C7-4001-B822-9A6FA9F9934A}" name="피벗 테이블2" cacheId="6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7" firstHeaderRow="1" firstDataRow="2" firstDataCol="3" rowPageCount="1" colPageCount="1"/>
  <pivotFields count="9">
    <pivotField compact="0" subtotalTop="0" showAll="0"/>
    <pivotField axis="axisCol" compact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ubtotalTop="0" showAll="0">
      <items count="5">
        <item x="2"/>
        <item x="1"/>
        <item x="3"/>
        <item x="0"/>
        <item t="default"/>
      </items>
    </pivotField>
    <pivotField compact="0" subtotalTop="0" showAll="0"/>
    <pivotField compact="0" subtotalTop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분기" axis="axisRow" compact="0" subtotalTop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item="2" hier="-1"/>
  </pageFields>
  <dataFields count="2">
    <dataField name="최대 : 예매수량" fld="5" subtotal="max" baseField="7" baseItem="2" numFmtId="41"/>
    <dataField name="최대 : 총금액" fld="6" subtotal="max" baseField="7" baseItem="2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38"/>
  <sheetViews>
    <sheetView topLeftCell="A13" workbookViewId="0">
      <selection activeCell="J23" sqref="J23"/>
    </sheetView>
  </sheetViews>
  <sheetFormatPr defaultRowHeight="16.5" x14ac:dyDescent="0.3"/>
  <cols>
    <col min="1" max="1" width="12.625" customWidth="1"/>
    <col min="3" max="3" width="13" bestFit="1" customWidth="1"/>
    <col min="6" max="6" width="10.875" bestFit="1" customWidth="1"/>
  </cols>
  <sheetData>
    <row r="1" spans="1:6" x14ac:dyDescent="0.3">
      <c r="A1" t="s">
        <v>0</v>
      </c>
    </row>
    <row r="2" spans="1:6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3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 x14ac:dyDescent="0.3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 x14ac:dyDescent="0.3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 x14ac:dyDescent="0.3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 x14ac:dyDescent="0.3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 x14ac:dyDescent="0.3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 x14ac:dyDescent="0.3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 x14ac:dyDescent="0.3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 x14ac:dyDescent="0.3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 x14ac:dyDescent="0.3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 x14ac:dyDescent="0.3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 x14ac:dyDescent="0.3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 x14ac:dyDescent="0.3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 x14ac:dyDescent="0.3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 x14ac:dyDescent="0.3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 x14ac:dyDescent="0.3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 x14ac:dyDescent="0.3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 x14ac:dyDescent="0.3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 x14ac:dyDescent="0.3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 x14ac:dyDescent="0.3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 x14ac:dyDescent="0.3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 x14ac:dyDescent="0.3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 x14ac:dyDescent="0.3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 x14ac:dyDescent="0.3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 x14ac:dyDescent="0.3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 x14ac:dyDescent="0.3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6" x14ac:dyDescent="0.3">
      <c r="A30" t="s">
        <v>46</v>
      </c>
    </row>
    <row r="31" spans="1:6" x14ac:dyDescent="0.3">
      <c r="A31" t="b">
        <f>AND(DAY($A3)&gt;=20,$E3&gt;=AVERAGE($E$3:$E$28))</f>
        <v>0</v>
      </c>
    </row>
    <row r="34" spans="1:6" x14ac:dyDescent="0.3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 x14ac:dyDescent="0.3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 x14ac:dyDescent="0.3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 x14ac:dyDescent="0.3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 x14ac:dyDescent="0.3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</sheetData>
  <phoneticPr fontId="1" type="noConversion"/>
  <conditionalFormatting sqref="A3:F28">
    <cfRule type="expression" dxfId="0" priority="1">
      <formula>OR(WEEKDAY($A3,2)=3,WEEKDAY($A3,2)=5)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workbookViewId="0">
      <selection activeCell="K10" sqref="K10"/>
    </sheetView>
  </sheetViews>
  <sheetFormatPr defaultRowHeight="16.5" x14ac:dyDescent="0.3"/>
  <cols>
    <col min="1" max="1" width="9" style="29"/>
    <col min="2" max="2" width="14.75" style="29" customWidth="1"/>
    <col min="3" max="3" width="9" style="29"/>
    <col min="4" max="4" width="17" style="29" customWidth="1"/>
    <col min="5" max="5" width="10.75" style="29" customWidth="1"/>
    <col min="6" max="16384" width="9" style="29"/>
  </cols>
  <sheetData>
    <row r="2" spans="2:5" ht="17.25" thickBot="1" x14ac:dyDescent="0.35">
      <c r="B2" s="29" t="s">
        <v>0</v>
      </c>
    </row>
    <row r="3" spans="2:5" x14ac:dyDescent="0.3">
      <c r="B3" s="30" t="s">
        <v>3</v>
      </c>
      <c r="C3" s="31" t="s">
        <v>4</v>
      </c>
      <c r="D3" s="31" t="s">
        <v>19</v>
      </c>
      <c r="E3" s="32" t="s">
        <v>6</v>
      </c>
    </row>
    <row r="4" spans="2:5" x14ac:dyDescent="0.3">
      <c r="B4" s="33" t="s">
        <v>17</v>
      </c>
      <c r="C4" s="34">
        <v>43000</v>
      </c>
      <c r="D4" s="34">
        <v>59</v>
      </c>
      <c r="E4" s="37">
        <f t="shared" ref="E4:E11" si="0">C4*D4</f>
        <v>2537000</v>
      </c>
    </row>
    <row r="5" spans="2:5" x14ac:dyDescent="0.3">
      <c r="B5" s="33" t="s">
        <v>12</v>
      </c>
      <c r="C5" s="34">
        <v>31000</v>
      </c>
      <c r="D5" s="34">
        <v>56</v>
      </c>
      <c r="E5" s="37">
        <f t="shared" si="0"/>
        <v>1736000</v>
      </c>
    </row>
    <row r="6" spans="2:5" x14ac:dyDescent="0.3">
      <c r="B6" s="33" t="s">
        <v>16</v>
      </c>
      <c r="C6" s="34">
        <v>19900</v>
      </c>
      <c r="D6" s="34">
        <v>54</v>
      </c>
      <c r="E6" s="37">
        <f t="shared" si="0"/>
        <v>1074600</v>
      </c>
    </row>
    <row r="7" spans="2:5" x14ac:dyDescent="0.3">
      <c r="B7" s="33" t="s">
        <v>10</v>
      </c>
      <c r="C7" s="34">
        <v>23000</v>
      </c>
      <c r="D7" s="34">
        <v>40</v>
      </c>
      <c r="E7" s="37">
        <f t="shared" si="0"/>
        <v>920000</v>
      </c>
    </row>
    <row r="8" spans="2:5" x14ac:dyDescent="0.3">
      <c r="B8" s="33" t="s">
        <v>13</v>
      </c>
      <c r="C8" s="34">
        <v>16000</v>
      </c>
      <c r="D8" s="34">
        <v>37</v>
      </c>
      <c r="E8" s="37">
        <f t="shared" si="0"/>
        <v>592000</v>
      </c>
    </row>
    <row r="9" spans="2:5" x14ac:dyDescent="0.3">
      <c r="B9" s="33" t="s">
        <v>15</v>
      </c>
      <c r="C9" s="34">
        <v>35000</v>
      </c>
      <c r="D9" s="34">
        <v>27</v>
      </c>
      <c r="E9" s="37">
        <f t="shared" si="0"/>
        <v>945000</v>
      </c>
    </row>
    <row r="10" spans="2:5" x14ac:dyDescent="0.3">
      <c r="B10" s="33" t="s">
        <v>8</v>
      </c>
      <c r="C10" s="34">
        <v>15000</v>
      </c>
      <c r="D10" s="34">
        <v>27</v>
      </c>
      <c r="E10" s="37">
        <f t="shared" si="0"/>
        <v>405000</v>
      </c>
    </row>
    <row r="11" spans="2:5" ht="17.25" thickBot="1" x14ac:dyDescent="0.35">
      <c r="B11" s="35" t="s">
        <v>18</v>
      </c>
      <c r="C11" s="36">
        <v>21000</v>
      </c>
      <c r="D11" s="36">
        <v>17</v>
      </c>
      <c r="E11" s="38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/>
  </sheetViews>
  <sheetFormatPr defaultRowHeight="16.5" x14ac:dyDescent="0.3"/>
  <cols>
    <col min="1" max="1" width="14.5" customWidth="1"/>
    <col min="2" max="2" width="12.375" bestFit="1" customWidth="1"/>
    <col min="3" max="3" width="14.25" customWidth="1"/>
    <col min="4" max="4" width="14.75" customWidth="1"/>
    <col min="5" max="5" width="17.625" customWidth="1"/>
    <col min="6" max="6" width="17.375" customWidth="1"/>
    <col min="7" max="7" width="12.75" customWidth="1"/>
    <col min="8" max="8" width="9.875" bestFit="1" customWidth="1"/>
  </cols>
  <sheetData>
    <row r="1" spans="1:8" x14ac:dyDescent="0.3">
      <c r="A1" t="s">
        <v>20</v>
      </c>
      <c r="D1" t="s">
        <v>21</v>
      </c>
    </row>
    <row r="2" spans="1:8" x14ac:dyDescent="0.3">
      <c r="A2" s="3" t="s">
        <v>3</v>
      </c>
      <c r="B2" s="12" t="s">
        <v>22</v>
      </c>
      <c r="D2" s="3" t="s">
        <v>23</v>
      </c>
      <c r="E2" s="12" t="s">
        <v>24</v>
      </c>
    </row>
    <row r="3" spans="1:8" x14ac:dyDescent="0.3">
      <c r="A3" s="3" t="s">
        <v>15</v>
      </c>
      <c r="B3" s="13"/>
      <c r="D3" s="3">
        <v>4</v>
      </c>
      <c r="E3" s="10"/>
    </row>
    <row r="4" spans="1:8" x14ac:dyDescent="0.3">
      <c r="A4" s="3" t="s">
        <v>16</v>
      </c>
      <c r="B4" s="13"/>
      <c r="D4" s="3">
        <v>5</v>
      </c>
      <c r="E4" s="10"/>
    </row>
    <row r="5" spans="1:8" x14ac:dyDescent="0.3">
      <c r="A5" s="3" t="s">
        <v>17</v>
      </c>
      <c r="B5" s="13"/>
      <c r="D5" s="3">
        <v>6</v>
      </c>
      <c r="E5" s="10"/>
    </row>
    <row r="6" spans="1:8" x14ac:dyDescent="0.3">
      <c r="A6" s="3" t="s">
        <v>18</v>
      </c>
      <c r="B6" s="13"/>
    </row>
    <row r="7" spans="1:8" x14ac:dyDescent="0.3">
      <c r="A7" s="3" t="s">
        <v>8</v>
      </c>
      <c r="B7" s="13"/>
      <c r="D7" s="23" t="s">
        <v>25</v>
      </c>
      <c r="E7" s="24"/>
      <c r="F7" s="25"/>
    </row>
    <row r="8" spans="1:8" x14ac:dyDescent="0.3">
      <c r="A8" s="3" t="s">
        <v>10</v>
      </c>
      <c r="B8" s="13"/>
      <c r="D8" s="26"/>
      <c r="E8" s="27"/>
      <c r="F8" s="28"/>
    </row>
    <row r="9" spans="1:8" x14ac:dyDescent="0.3">
      <c r="A9" s="3" t="s">
        <v>12</v>
      </c>
      <c r="B9" s="13"/>
    </row>
    <row r="10" spans="1:8" x14ac:dyDescent="0.3">
      <c r="A10" s="3" t="s">
        <v>13</v>
      </c>
      <c r="B10" s="13"/>
      <c r="D10" s="14"/>
      <c r="E10" s="14"/>
    </row>
    <row r="11" spans="1:8" x14ac:dyDescent="0.3">
      <c r="D11" s="14"/>
      <c r="E11" s="14"/>
    </row>
    <row r="13" spans="1:8" x14ac:dyDescent="0.3">
      <c r="A13" t="s">
        <v>26</v>
      </c>
    </row>
    <row r="14" spans="1:8" x14ac:dyDescent="0.3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2" t="s">
        <v>27</v>
      </c>
      <c r="H14" s="12" t="s">
        <v>28</v>
      </c>
    </row>
    <row r="15" spans="1:8" x14ac:dyDescent="0.3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0">D15*E15</f>
        <v>105000</v>
      </c>
      <c r="G15" s="15"/>
      <c r="H15" s="16"/>
    </row>
    <row r="16" spans="1:8" x14ac:dyDescent="0.3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0"/>
        <v>378100</v>
      </c>
      <c r="G16" s="15"/>
      <c r="H16" s="16"/>
    </row>
    <row r="17" spans="1:8" x14ac:dyDescent="0.3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0"/>
        <v>1247000</v>
      </c>
      <c r="G17" s="15"/>
      <c r="H17" s="16"/>
    </row>
    <row r="18" spans="1:8" x14ac:dyDescent="0.3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0"/>
        <v>315000</v>
      </c>
      <c r="G18" s="15"/>
      <c r="H18" s="16"/>
    </row>
    <row r="19" spans="1:8" x14ac:dyDescent="0.3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0"/>
        <v>285000</v>
      </c>
      <c r="G19" s="15"/>
      <c r="H19" s="16"/>
    </row>
    <row r="20" spans="1:8" x14ac:dyDescent="0.3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0"/>
        <v>350000</v>
      </c>
      <c r="G20" s="15"/>
      <c r="H20" s="16"/>
    </row>
    <row r="21" spans="1:8" x14ac:dyDescent="0.3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0"/>
        <v>42000</v>
      </c>
      <c r="G21" s="15"/>
      <c r="H21" s="16"/>
    </row>
    <row r="22" spans="1:8" x14ac:dyDescent="0.3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0"/>
        <v>837000</v>
      </c>
      <c r="G22" s="15"/>
      <c r="H22" s="16"/>
    </row>
    <row r="23" spans="1:8" x14ac:dyDescent="0.3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0"/>
        <v>138000</v>
      </c>
      <c r="G23" s="15"/>
      <c r="H23" s="16"/>
    </row>
    <row r="24" spans="1:8" x14ac:dyDescent="0.3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0"/>
        <v>80000</v>
      </c>
      <c r="G24" s="15"/>
      <c r="H24" s="16"/>
    </row>
    <row r="25" spans="1:8" x14ac:dyDescent="0.3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0"/>
        <v>417900</v>
      </c>
      <c r="G25" s="15"/>
      <c r="H25" s="16"/>
    </row>
    <row r="26" spans="1:8" x14ac:dyDescent="0.3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0"/>
        <v>1118000</v>
      </c>
      <c r="G26" s="15"/>
      <c r="H26" s="16"/>
    </row>
    <row r="27" spans="1:8" x14ac:dyDescent="0.3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0"/>
        <v>45000</v>
      </c>
      <c r="G27" s="15"/>
      <c r="H27" s="16"/>
    </row>
    <row r="28" spans="1:8" x14ac:dyDescent="0.3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0"/>
        <v>736000</v>
      </c>
      <c r="G28" s="15"/>
      <c r="H28" s="16"/>
    </row>
    <row r="29" spans="1:8" x14ac:dyDescent="0.3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0"/>
        <v>62000</v>
      </c>
      <c r="G29" s="15"/>
      <c r="H29" s="16"/>
    </row>
    <row r="30" spans="1:8" x14ac:dyDescent="0.3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0"/>
        <v>480000</v>
      </c>
      <c r="G30" s="15"/>
      <c r="H30" s="16"/>
    </row>
    <row r="31" spans="1:8" x14ac:dyDescent="0.3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0"/>
        <v>105000</v>
      </c>
      <c r="G31" s="15"/>
      <c r="H31" s="16"/>
    </row>
    <row r="32" spans="1:8" x14ac:dyDescent="0.3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0"/>
        <v>32000</v>
      </c>
      <c r="G32" s="15"/>
      <c r="H32" s="16"/>
    </row>
    <row r="33" spans="1:8" x14ac:dyDescent="0.3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0"/>
        <v>385000</v>
      </c>
      <c r="G33" s="15"/>
      <c r="H33" s="16"/>
    </row>
    <row r="34" spans="1:8" x14ac:dyDescent="0.3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0"/>
        <v>651000</v>
      </c>
      <c r="G34" s="15"/>
      <c r="H34" s="16"/>
    </row>
    <row r="35" spans="1:8" x14ac:dyDescent="0.3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0"/>
        <v>75000</v>
      </c>
      <c r="G35" s="15"/>
      <c r="H35" s="16"/>
    </row>
    <row r="36" spans="1:8" x14ac:dyDescent="0.3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0"/>
        <v>179100</v>
      </c>
      <c r="G36" s="15"/>
      <c r="H36" s="16"/>
    </row>
    <row r="37" spans="1:8" x14ac:dyDescent="0.3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0"/>
        <v>99500</v>
      </c>
      <c r="G37" s="15"/>
      <c r="H37" s="16"/>
    </row>
    <row r="38" spans="1:8" x14ac:dyDescent="0.3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0"/>
        <v>186000</v>
      </c>
      <c r="G38" s="15"/>
      <c r="H38" s="16"/>
    </row>
    <row r="39" spans="1:8" x14ac:dyDescent="0.3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0"/>
        <v>172000</v>
      </c>
      <c r="G39" s="15"/>
      <c r="H39" s="16"/>
    </row>
    <row r="40" spans="1:8" x14ac:dyDescent="0.3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0"/>
        <v>46000</v>
      </c>
      <c r="G40" s="15"/>
      <c r="H40" s="16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workbookViewId="0">
      <selection activeCell="J14" sqref="J14"/>
    </sheetView>
  </sheetViews>
  <sheetFormatPr defaultRowHeight="16.5" x14ac:dyDescent="0.3"/>
  <cols>
    <col min="1" max="1" width="23.375" bestFit="1" customWidth="1"/>
    <col min="2" max="2" width="18.625" bestFit="1" customWidth="1"/>
    <col min="3" max="3" width="14.875" bestFit="1" customWidth="1"/>
    <col min="4" max="4" width="13.25" bestFit="1" customWidth="1"/>
    <col min="5" max="6" width="10.5" bestFit="1" customWidth="1"/>
  </cols>
  <sheetData>
    <row r="2" spans="1:6" x14ac:dyDescent="0.3">
      <c r="A2" s="41" t="s">
        <v>2</v>
      </c>
      <c r="B2" t="s">
        <v>11</v>
      </c>
      <c r="C2" s="39"/>
      <c r="E2" s="40"/>
    </row>
    <row r="3" spans="1:6" x14ac:dyDescent="0.3">
      <c r="B3" s="39"/>
      <c r="C3" s="39"/>
      <c r="E3" s="40"/>
    </row>
    <row r="4" spans="1:6" x14ac:dyDescent="0.3">
      <c r="A4" s="43"/>
      <c r="B4" s="43"/>
      <c r="C4" s="43"/>
      <c r="D4" s="44" t="s">
        <v>3</v>
      </c>
      <c r="E4" s="43"/>
      <c r="F4" s="43"/>
    </row>
    <row r="5" spans="1:6" ht="33" x14ac:dyDescent="0.3">
      <c r="A5" s="44" t="s">
        <v>58</v>
      </c>
      <c r="B5" s="44" t="s">
        <v>56</v>
      </c>
      <c r="C5" s="44" t="s">
        <v>57</v>
      </c>
      <c r="D5" s="45" t="s">
        <v>12</v>
      </c>
      <c r="E5" s="45" t="s">
        <v>16</v>
      </c>
      <c r="F5" s="45" t="s">
        <v>47</v>
      </c>
    </row>
    <row r="6" spans="1:6" x14ac:dyDescent="0.3">
      <c r="A6" s="43" t="s">
        <v>53</v>
      </c>
      <c r="B6" s="43"/>
      <c r="C6" s="43"/>
      <c r="D6" s="42"/>
      <c r="E6" s="42"/>
      <c r="F6" s="42"/>
    </row>
    <row r="7" spans="1:6" x14ac:dyDescent="0.3">
      <c r="A7" s="43"/>
      <c r="B7" s="43" t="s">
        <v>48</v>
      </c>
      <c r="C7" s="43"/>
      <c r="D7" s="42"/>
      <c r="E7" s="42"/>
      <c r="F7" s="42"/>
    </row>
    <row r="8" spans="1:6" x14ac:dyDescent="0.3">
      <c r="A8" s="43"/>
      <c r="B8" s="43"/>
      <c r="C8" s="43" t="s">
        <v>68</v>
      </c>
      <c r="D8" s="42">
        <v>27</v>
      </c>
      <c r="E8" s="42">
        <v>21</v>
      </c>
      <c r="F8" s="42">
        <v>27</v>
      </c>
    </row>
    <row r="9" spans="1:6" x14ac:dyDescent="0.3">
      <c r="A9" s="43"/>
      <c r="B9" s="43"/>
      <c r="C9" s="43" t="s">
        <v>70</v>
      </c>
      <c r="D9" s="42">
        <v>837000</v>
      </c>
      <c r="E9" s="42">
        <v>417900</v>
      </c>
      <c r="F9" s="42">
        <v>837000</v>
      </c>
    </row>
    <row r="10" spans="1:6" x14ac:dyDescent="0.3">
      <c r="A10" s="43" t="s">
        <v>60</v>
      </c>
      <c r="B10" s="43"/>
      <c r="C10" s="43"/>
      <c r="D10" s="42">
        <v>27</v>
      </c>
      <c r="E10" s="42">
        <v>21</v>
      </c>
      <c r="F10" s="42">
        <v>27</v>
      </c>
    </row>
    <row r="11" spans="1:6" x14ac:dyDescent="0.3">
      <c r="A11" s="43" t="s">
        <v>61</v>
      </c>
      <c r="B11" s="43"/>
      <c r="C11" s="43"/>
      <c r="D11" s="42">
        <v>837000</v>
      </c>
      <c r="E11" s="42">
        <v>417900</v>
      </c>
      <c r="F11" s="42">
        <v>837000</v>
      </c>
    </row>
    <row r="12" spans="1:6" x14ac:dyDescent="0.3">
      <c r="A12" s="43" t="s">
        <v>64</v>
      </c>
      <c r="B12" s="43"/>
      <c r="C12" s="43"/>
      <c r="D12" s="42">
        <v>27</v>
      </c>
      <c r="E12" s="42">
        <v>21</v>
      </c>
      <c r="F12" s="42">
        <v>21</v>
      </c>
    </row>
    <row r="13" spans="1:6" x14ac:dyDescent="0.3">
      <c r="A13" s="43" t="s">
        <v>65</v>
      </c>
      <c r="B13" s="43"/>
      <c r="C13" s="43"/>
      <c r="D13" s="42">
        <v>837000</v>
      </c>
      <c r="E13" s="42">
        <v>417900</v>
      </c>
      <c r="F13" s="42">
        <v>417900</v>
      </c>
    </row>
    <row r="14" spans="1:6" x14ac:dyDescent="0.3">
      <c r="A14" s="43" t="s">
        <v>54</v>
      </c>
      <c r="B14" s="43"/>
      <c r="C14" s="43"/>
      <c r="D14" s="42"/>
      <c r="E14" s="42"/>
      <c r="F14" s="42"/>
    </row>
    <row r="15" spans="1:6" x14ac:dyDescent="0.3">
      <c r="A15" s="43"/>
      <c r="B15" s="43" t="s">
        <v>49</v>
      </c>
      <c r="C15" s="43"/>
      <c r="D15" s="42"/>
      <c r="E15" s="42"/>
      <c r="F15" s="42"/>
    </row>
    <row r="16" spans="1:6" x14ac:dyDescent="0.3">
      <c r="A16" s="43"/>
      <c r="B16" s="43"/>
      <c r="C16" s="43" t="s">
        <v>68</v>
      </c>
      <c r="D16" s="42">
        <v>6</v>
      </c>
      <c r="E16" s="42">
        <v>19</v>
      </c>
      <c r="F16" s="42">
        <v>19</v>
      </c>
    </row>
    <row r="17" spans="1:6" x14ac:dyDescent="0.3">
      <c r="A17" s="43"/>
      <c r="B17" s="43"/>
      <c r="C17" s="43" t="s">
        <v>70</v>
      </c>
      <c r="D17" s="42">
        <v>186000</v>
      </c>
      <c r="E17" s="42">
        <v>378100</v>
      </c>
      <c r="F17" s="42">
        <v>378100</v>
      </c>
    </row>
    <row r="18" spans="1:6" x14ac:dyDescent="0.3">
      <c r="A18" s="43"/>
      <c r="B18" s="43" t="s">
        <v>50</v>
      </c>
      <c r="C18" s="43"/>
      <c r="D18" s="42"/>
      <c r="E18" s="42"/>
      <c r="F18" s="42"/>
    </row>
    <row r="19" spans="1:6" x14ac:dyDescent="0.3">
      <c r="A19" s="43"/>
      <c r="B19" s="43"/>
      <c r="C19" s="43" t="s">
        <v>68</v>
      </c>
      <c r="D19" s="42">
        <v>21</v>
      </c>
      <c r="E19" s="42" t="s">
        <v>59</v>
      </c>
      <c r="F19" s="42">
        <v>21</v>
      </c>
    </row>
    <row r="20" spans="1:6" x14ac:dyDescent="0.3">
      <c r="A20" s="43"/>
      <c r="B20" s="43"/>
      <c r="C20" s="43" t="s">
        <v>70</v>
      </c>
      <c r="D20" s="42">
        <v>651000</v>
      </c>
      <c r="E20" s="42" t="s">
        <v>59</v>
      </c>
      <c r="F20" s="42">
        <v>651000</v>
      </c>
    </row>
    <row r="21" spans="1:6" x14ac:dyDescent="0.3">
      <c r="A21" s="43"/>
      <c r="B21" s="43" t="s">
        <v>51</v>
      </c>
      <c r="C21" s="43"/>
      <c r="D21" s="42"/>
      <c r="E21" s="42"/>
      <c r="F21" s="42"/>
    </row>
    <row r="22" spans="1:6" x14ac:dyDescent="0.3">
      <c r="A22" s="43"/>
      <c r="B22" s="43"/>
      <c r="C22" s="43" t="s">
        <v>68</v>
      </c>
      <c r="D22" s="42" t="s">
        <v>59</v>
      </c>
      <c r="E22" s="42">
        <v>9</v>
      </c>
      <c r="F22" s="42">
        <v>9</v>
      </c>
    </row>
    <row r="23" spans="1:6" x14ac:dyDescent="0.3">
      <c r="A23" s="43"/>
      <c r="B23" s="43"/>
      <c r="C23" s="43" t="s">
        <v>70</v>
      </c>
      <c r="D23" s="42" t="s">
        <v>59</v>
      </c>
      <c r="E23" s="42">
        <v>179100</v>
      </c>
      <c r="F23" s="42">
        <v>179100</v>
      </c>
    </row>
    <row r="24" spans="1:6" x14ac:dyDescent="0.3">
      <c r="A24" s="43" t="s">
        <v>62</v>
      </c>
      <c r="B24" s="43"/>
      <c r="C24" s="43"/>
      <c r="D24" s="42">
        <v>21</v>
      </c>
      <c r="E24" s="42">
        <v>19</v>
      </c>
      <c r="F24" s="42">
        <v>21</v>
      </c>
    </row>
    <row r="25" spans="1:6" x14ac:dyDescent="0.3">
      <c r="A25" s="43" t="s">
        <v>63</v>
      </c>
      <c r="B25" s="43"/>
      <c r="C25" s="43"/>
      <c r="D25" s="42">
        <v>651000</v>
      </c>
      <c r="E25" s="42">
        <v>378100</v>
      </c>
      <c r="F25" s="42">
        <v>651000</v>
      </c>
    </row>
    <row r="26" spans="1:6" x14ac:dyDescent="0.3">
      <c r="A26" s="43" t="s">
        <v>66</v>
      </c>
      <c r="B26" s="43"/>
      <c r="C26" s="43"/>
      <c r="D26" s="42">
        <v>2</v>
      </c>
      <c r="E26" s="42">
        <v>9</v>
      </c>
      <c r="F26" s="42">
        <v>2</v>
      </c>
    </row>
    <row r="27" spans="1:6" x14ac:dyDescent="0.3">
      <c r="A27" s="43" t="s">
        <v>67</v>
      </c>
      <c r="B27" s="43"/>
      <c r="C27" s="43"/>
      <c r="D27" s="42">
        <v>62000</v>
      </c>
      <c r="E27" s="42">
        <v>179100</v>
      </c>
      <c r="F27" s="42">
        <v>62000</v>
      </c>
    </row>
    <row r="28" spans="1:6" x14ac:dyDescent="0.3">
      <c r="A28" s="43" t="s">
        <v>55</v>
      </c>
      <c r="B28" s="43"/>
      <c r="C28" s="43"/>
      <c r="D28" s="42"/>
      <c r="E28" s="42"/>
      <c r="F28" s="42"/>
    </row>
    <row r="29" spans="1:6" x14ac:dyDescent="0.3">
      <c r="A29" s="43"/>
      <c r="B29" s="43" t="s">
        <v>52</v>
      </c>
      <c r="C29" s="43"/>
      <c r="D29" s="42"/>
      <c r="E29" s="42"/>
      <c r="F29" s="42"/>
    </row>
    <row r="30" spans="1:6" x14ac:dyDescent="0.3">
      <c r="A30" s="43"/>
      <c r="B30" s="43"/>
      <c r="C30" s="43" t="s">
        <v>68</v>
      </c>
      <c r="D30" s="42" t="s">
        <v>59</v>
      </c>
      <c r="E30" s="42">
        <v>5</v>
      </c>
      <c r="F30" s="42">
        <v>5</v>
      </c>
    </row>
    <row r="31" spans="1:6" x14ac:dyDescent="0.3">
      <c r="A31" s="43"/>
      <c r="B31" s="43"/>
      <c r="C31" s="43" t="s">
        <v>70</v>
      </c>
      <c r="D31" s="42" t="s">
        <v>59</v>
      </c>
      <c r="E31" s="42">
        <v>99500</v>
      </c>
      <c r="F31" s="42">
        <v>99500</v>
      </c>
    </row>
    <row r="32" spans="1:6" x14ac:dyDescent="0.3">
      <c r="A32" s="43" t="s">
        <v>72</v>
      </c>
      <c r="B32" s="43"/>
      <c r="C32" s="43"/>
      <c r="D32" s="42" t="s">
        <v>59</v>
      </c>
      <c r="E32" s="42">
        <v>5</v>
      </c>
      <c r="F32" s="42">
        <v>5</v>
      </c>
    </row>
    <row r="33" spans="1:6" x14ac:dyDescent="0.3">
      <c r="A33" s="43" t="s">
        <v>73</v>
      </c>
      <c r="B33" s="43"/>
      <c r="C33" s="43"/>
      <c r="D33" s="42" t="s">
        <v>59</v>
      </c>
      <c r="E33" s="42">
        <v>99500</v>
      </c>
      <c r="F33" s="42">
        <v>99500</v>
      </c>
    </row>
    <row r="34" spans="1:6" x14ac:dyDescent="0.3">
      <c r="A34" s="43" t="s">
        <v>74</v>
      </c>
      <c r="B34" s="43"/>
      <c r="C34" s="43"/>
      <c r="D34" s="42" t="s">
        <v>59</v>
      </c>
      <c r="E34" s="42">
        <v>5</v>
      </c>
      <c r="F34" s="42">
        <v>5</v>
      </c>
    </row>
    <row r="35" spans="1:6" x14ac:dyDescent="0.3">
      <c r="A35" s="43" t="s">
        <v>75</v>
      </c>
      <c r="B35" s="43"/>
      <c r="C35" s="43"/>
      <c r="D35" s="42" t="s">
        <v>59</v>
      </c>
      <c r="E35" s="42">
        <v>99500</v>
      </c>
      <c r="F35" s="42">
        <v>99500</v>
      </c>
    </row>
    <row r="36" spans="1:6" x14ac:dyDescent="0.3">
      <c r="A36" s="43" t="s">
        <v>69</v>
      </c>
      <c r="B36" s="43"/>
      <c r="C36" s="43"/>
      <c r="D36" s="42">
        <v>27</v>
      </c>
      <c r="E36" s="42">
        <v>21</v>
      </c>
      <c r="F36" s="42">
        <v>27</v>
      </c>
    </row>
    <row r="37" spans="1:6" x14ac:dyDescent="0.3">
      <c r="A37" s="43" t="s">
        <v>71</v>
      </c>
      <c r="B37" s="43"/>
      <c r="C37" s="43"/>
      <c r="D37" s="42">
        <v>837000</v>
      </c>
      <c r="E37" s="42">
        <v>417900</v>
      </c>
      <c r="F37" s="42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workbookViewId="0">
      <selection activeCell="K20" sqref="K20"/>
    </sheetView>
  </sheetViews>
  <sheetFormatPr defaultRowHeight="16.5" x14ac:dyDescent="0.3"/>
  <cols>
    <col min="1" max="1" width="2.25" customWidth="1"/>
    <col min="2" max="2" width="51" bestFit="1" customWidth="1"/>
    <col min="4" max="4" width="12" customWidth="1"/>
    <col min="6" max="6" width="10" customWidth="1"/>
    <col min="7" max="7" width="10.875" bestFit="1" customWidth="1"/>
    <col min="8" max="8" width="2.25" customWidth="1"/>
  </cols>
  <sheetData>
    <row r="2" spans="2:11" x14ac:dyDescent="0.3">
      <c r="B2" t="s">
        <v>0</v>
      </c>
      <c r="I2" t="s">
        <v>45</v>
      </c>
    </row>
    <row r="3" spans="2:11" x14ac:dyDescent="0.3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s="3" t="s">
        <v>78</v>
      </c>
      <c r="J3" s="3" t="s">
        <v>76</v>
      </c>
      <c r="K3" s="3" t="s">
        <v>77</v>
      </c>
    </row>
    <row r="4" spans="2:11" x14ac:dyDescent="0.3">
      <c r="B4" t="s">
        <v>13</v>
      </c>
      <c r="C4" t="s">
        <v>9</v>
      </c>
      <c r="D4" s="46">
        <v>43839</v>
      </c>
      <c r="E4" s="47">
        <v>16000</v>
      </c>
      <c r="F4">
        <v>5</v>
      </c>
      <c r="G4" s="47">
        <v>80000</v>
      </c>
      <c r="I4" s="10" t="s">
        <v>9</v>
      </c>
      <c r="J4" s="10">
        <v>11.75</v>
      </c>
      <c r="K4" s="48">
        <v>1869000</v>
      </c>
    </row>
    <row r="5" spans="2:11" x14ac:dyDescent="0.3">
      <c r="B5" t="s">
        <v>12</v>
      </c>
      <c r="C5" t="s">
        <v>11</v>
      </c>
      <c r="D5" s="46">
        <v>43862</v>
      </c>
      <c r="E5" s="47">
        <v>31000</v>
      </c>
      <c r="F5">
        <v>27</v>
      </c>
      <c r="G5" s="47">
        <v>837000</v>
      </c>
      <c r="I5" s="10" t="s">
        <v>11</v>
      </c>
      <c r="J5" s="10">
        <v>13.75</v>
      </c>
      <c r="K5" s="48">
        <v>2810600</v>
      </c>
    </row>
    <row r="6" spans="2:11" x14ac:dyDescent="0.3">
      <c r="B6" t="s">
        <v>18</v>
      </c>
      <c r="C6" t="s">
        <v>9</v>
      </c>
      <c r="D6" s="46">
        <v>43866</v>
      </c>
      <c r="E6" s="47">
        <v>21000</v>
      </c>
      <c r="F6">
        <v>15</v>
      </c>
      <c r="G6" s="47">
        <v>315000</v>
      </c>
      <c r="I6" s="10" t="s">
        <v>7</v>
      </c>
      <c r="J6" s="10">
        <v>9</v>
      </c>
      <c r="K6" s="48">
        <v>405000</v>
      </c>
    </row>
    <row r="7" spans="2:11" x14ac:dyDescent="0.3">
      <c r="B7" t="s">
        <v>16</v>
      </c>
      <c r="C7" t="s">
        <v>11</v>
      </c>
      <c r="D7" s="46">
        <v>43873</v>
      </c>
      <c r="E7" s="47">
        <v>19900</v>
      </c>
      <c r="F7">
        <v>21</v>
      </c>
      <c r="G7" s="47">
        <v>417900</v>
      </c>
      <c r="I7" s="10" t="s">
        <v>14</v>
      </c>
      <c r="J7" s="10">
        <v>13.833333333333334</v>
      </c>
      <c r="K7" s="48">
        <v>3377000</v>
      </c>
    </row>
    <row r="8" spans="2:11" x14ac:dyDescent="0.3">
      <c r="B8" t="s">
        <v>8</v>
      </c>
      <c r="C8" t="s">
        <v>7</v>
      </c>
      <c r="D8" s="46">
        <v>43914</v>
      </c>
      <c r="E8" s="47">
        <v>15000</v>
      </c>
      <c r="F8">
        <v>5</v>
      </c>
      <c r="G8" s="47">
        <v>75000</v>
      </c>
    </row>
    <row r="9" spans="2:11" x14ac:dyDescent="0.3">
      <c r="B9" t="s">
        <v>12</v>
      </c>
      <c r="C9" t="s">
        <v>11</v>
      </c>
      <c r="D9" s="46">
        <v>43923</v>
      </c>
      <c r="E9" s="47">
        <v>31000</v>
      </c>
      <c r="F9">
        <v>6</v>
      </c>
      <c r="G9" s="47">
        <v>186000</v>
      </c>
    </row>
    <row r="10" spans="2:11" x14ac:dyDescent="0.3">
      <c r="B10" t="s">
        <v>13</v>
      </c>
      <c r="C10" t="s">
        <v>9</v>
      </c>
      <c r="D10" s="46">
        <v>43926</v>
      </c>
      <c r="E10" s="47">
        <v>16000</v>
      </c>
      <c r="F10">
        <v>2</v>
      </c>
      <c r="G10" s="47">
        <v>32000</v>
      </c>
    </row>
    <row r="11" spans="2:11" x14ac:dyDescent="0.3">
      <c r="B11" t="s">
        <v>16</v>
      </c>
      <c r="C11" t="s">
        <v>11</v>
      </c>
      <c r="D11" s="46">
        <v>43926</v>
      </c>
      <c r="E11" s="47">
        <v>19900</v>
      </c>
      <c r="F11">
        <v>19</v>
      </c>
      <c r="G11" s="47">
        <v>378100</v>
      </c>
    </row>
    <row r="12" spans="2:11" x14ac:dyDescent="0.3">
      <c r="B12" t="s">
        <v>10</v>
      </c>
      <c r="C12" t="s">
        <v>9</v>
      </c>
      <c r="D12" s="46">
        <v>43928</v>
      </c>
      <c r="E12" s="47">
        <v>23000</v>
      </c>
      <c r="F12">
        <v>6</v>
      </c>
      <c r="G12" s="47">
        <v>138000</v>
      </c>
    </row>
    <row r="13" spans="2:11" x14ac:dyDescent="0.3">
      <c r="B13" t="s">
        <v>10</v>
      </c>
      <c r="C13" t="s">
        <v>9</v>
      </c>
      <c r="D13" s="46">
        <v>43929</v>
      </c>
      <c r="E13" s="47">
        <v>23000</v>
      </c>
      <c r="F13">
        <v>32</v>
      </c>
      <c r="G13" s="47">
        <v>736000</v>
      </c>
    </row>
    <row r="14" spans="2:11" x14ac:dyDescent="0.3">
      <c r="B14" t="s">
        <v>18</v>
      </c>
      <c r="C14" t="s">
        <v>9</v>
      </c>
      <c r="D14" s="46">
        <v>43954</v>
      </c>
      <c r="E14" s="47">
        <v>21000</v>
      </c>
      <c r="F14">
        <v>2</v>
      </c>
      <c r="G14" s="47">
        <v>42000</v>
      </c>
    </row>
    <row r="15" spans="2:11" x14ac:dyDescent="0.3">
      <c r="B15" t="s">
        <v>12</v>
      </c>
      <c r="C15" t="s">
        <v>11</v>
      </c>
      <c r="D15" s="46">
        <v>43958</v>
      </c>
      <c r="E15" s="47">
        <v>31000</v>
      </c>
      <c r="F15">
        <v>21</v>
      </c>
      <c r="G15" s="47">
        <v>651000</v>
      </c>
    </row>
    <row r="16" spans="2:11" x14ac:dyDescent="0.3">
      <c r="B16" t="s">
        <v>17</v>
      </c>
      <c r="C16" t="s">
        <v>14</v>
      </c>
      <c r="D16" s="46">
        <v>43959</v>
      </c>
      <c r="E16" s="47">
        <v>43000</v>
      </c>
      <c r="F16">
        <v>29</v>
      </c>
      <c r="G16" s="47">
        <v>1247000</v>
      </c>
    </row>
    <row r="17" spans="2:7" x14ac:dyDescent="0.3">
      <c r="B17" t="s">
        <v>12</v>
      </c>
      <c r="C17" t="s">
        <v>11</v>
      </c>
      <c r="D17" s="46">
        <v>43962</v>
      </c>
      <c r="E17" s="47">
        <v>31000</v>
      </c>
      <c r="F17">
        <v>2</v>
      </c>
      <c r="G17" s="47">
        <v>62000</v>
      </c>
    </row>
    <row r="18" spans="2:7" x14ac:dyDescent="0.3">
      <c r="B18" t="s">
        <v>15</v>
      </c>
      <c r="C18" t="s">
        <v>14</v>
      </c>
      <c r="D18" s="46">
        <v>43970</v>
      </c>
      <c r="E18" s="47">
        <v>35000</v>
      </c>
      <c r="F18">
        <v>11</v>
      </c>
      <c r="G18" s="47">
        <v>385000</v>
      </c>
    </row>
    <row r="19" spans="2:7" x14ac:dyDescent="0.3">
      <c r="B19" t="s">
        <v>10</v>
      </c>
      <c r="C19" t="s">
        <v>9</v>
      </c>
      <c r="D19" s="46">
        <v>43984</v>
      </c>
      <c r="E19" s="47">
        <v>23000</v>
      </c>
      <c r="F19">
        <v>2</v>
      </c>
      <c r="G19" s="47">
        <v>46000</v>
      </c>
    </row>
    <row r="20" spans="2:7" x14ac:dyDescent="0.3">
      <c r="B20" t="s">
        <v>17</v>
      </c>
      <c r="C20" t="s">
        <v>14</v>
      </c>
      <c r="D20" s="46">
        <v>43984</v>
      </c>
      <c r="E20" s="47">
        <v>43000</v>
      </c>
      <c r="F20">
        <v>26</v>
      </c>
      <c r="G20" s="47">
        <v>1118000</v>
      </c>
    </row>
    <row r="21" spans="2:7" x14ac:dyDescent="0.3">
      <c r="B21" t="s">
        <v>15</v>
      </c>
      <c r="C21" t="s">
        <v>14</v>
      </c>
      <c r="D21" s="46">
        <v>43987</v>
      </c>
      <c r="E21" s="47">
        <v>35000</v>
      </c>
      <c r="F21">
        <v>10</v>
      </c>
      <c r="G21" s="47">
        <v>350000</v>
      </c>
    </row>
    <row r="22" spans="2:7" x14ac:dyDescent="0.3">
      <c r="B22" t="s">
        <v>16</v>
      </c>
      <c r="C22" t="s">
        <v>11</v>
      </c>
      <c r="D22" s="46">
        <v>43990</v>
      </c>
      <c r="E22" s="47">
        <v>19900</v>
      </c>
      <c r="F22">
        <v>9</v>
      </c>
      <c r="G22" s="47">
        <v>179100</v>
      </c>
    </row>
    <row r="23" spans="2:7" x14ac:dyDescent="0.3">
      <c r="B23" t="s">
        <v>8</v>
      </c>
      <c r="C23" t="s">
        <v>7</v>
      </c>
      <c r="D23" s="46">
        <v>43991</v>
      </c>
      <c r="E23" s="47">
        <v>15000</v>
      </c>
      <c r="F23">
        <v>3</v>
      </c>
      <c r="G23" s="47">
        <v>45000</v>
      </c>
    </row>
    <row r="24" spans="2:7" x14ac:dyDescent="0.3">
      <c r="B24" t="s">
        <v>15</v>
      </c>
      <c r="C24" t="s">
        <v>14</v>
      </c>
      <c r="D24" s="46">
        <v>43991</v>
      </c>
      <c r="E24" s="47">
        <v>35000</v>
      </c>
      <c r="F24">
        <v>3</v>
      </c>
      <c r="G24" s="47">
        <v>105000</v>
      </c>
    </row>
    <row r="25" spans="2:7" x14ac:dyDescent="0.3">
      <c r="B25" t="s">
        <v>13</v>
      </c>
      <c r="C25" t="s">
        <v>9</v>
      </c>
      <c r="D25" s="46">
        <v>44020</v>
      </c>
      <c r="E25" s="47">
        <v>16000</v>
      </c>
      <c r="F25">
        <v>30</v>
      </c>
      <c r="G25" s="47">
        <v>480000</v>
      </c>
    </row>
    <row r="26" spans="2:7" x14ac:dyDescent="0.3">
      <c r="B26" t="s">
        <v>17</v>
      </c>
      <c r="C26" t="s">
        <v>14</v>
      </c>
      <c r="D26" s="46">
        <v>44023</v>
      </c>
      <c r="E26" s="47">
        <v>43000</v>
      </c>
      <c r="F26">
        <v>4</v>
      </c>
      <c r="G26" s="47">
        <v>172000</v>
      </c>
    </row>
    <row r="27" spans="2:7" x14ac:dyDescent="0.3">
      <c r="B27" t="s">
        <v>8</v>
      </c>
      <c r="C27" t="s">
        <v>7</v>
      </c>
      <c r="D27" s="46">
        <v>44027</v>
      </c>
      <c r="E27" s="47">
        <v>15000</v>
      </c>
      <c r="F27">
        <v>19</v>
      </c>
      <c r="G27" s="47">
        <v>285000</v>
      </c>
    </row>
    <row r="28" spans="2:7" x14ac:dyDescent="0.3">
      <c r="B28" t="s">
        <v>16</v>
      </c>
      <c r="C28" t="s">
        <v>11</v>
      </c>
      <c r="D28" s="46">
        <v>44057</v>
      </c>
      <c r="E28" s="47">
        <v>19900</v>
      </c>
      <c r="F28">
        <v>5</v>
      </c>
      <c r="G28" s="47">
        <v>99500</v>
      </c>
    </row>
  </sheetData>
  <dataConsolidate function="average" leftLabels="1" topLabels="1">
    <dataRefs count="1">
      <dataRef ref="C3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workbookViewId="0">
      <selection activeCell="N19" sqref="N19"/>
    </sheetView>
  </sheetViews>
  <sheetFormatPr defaultRowHeight="16.5" x14ac:dyDescent="0.3"/>
  <cols>
    <col min="1" max="1" width="16.5" bestFit="1" customWidth="1"/>
    <col min="2" max="2" width="10" customWidth="1"/>
  </cols>
  <sheetData>
    <row r="1" spans="1:4" x14ac:dyDescent="0.3">
      <c r="A1" t="s">
        <v>33</v>
      </c>
    </row>
    <row r="3" spans="1:4" x14ac:dyDescent="0.3">
      <c r="A3" s="3" t="s">
        <v>3</v>
      </c>
      <c r="B3" s="3" t="s">
        <v>34</v>
      </c>
      <c r="C3" s="3" t="s">
        <v>35</v>
      </c>
      <c r="D3" s="3" t="s">
        <v>36</v>
      </c>
    </row>
    <row r="4" spans="1:4" x14ac:dyDescent="0.3">
      <c r="A4" s="3" t="s">
        <v>15</v>
      </c>
      <c r="B4" s="4">
        <v>1250</v>
      </c>
      <c r="C4" s="4">
        <v>1250</v>
      </c>
      <c r="D4" s="4">
        <v>5420</v>
      </c>
    </row>
    <row r="5" spans="1:4" x14ac:dyDescent="0.3">
      <c r="A5" s="3" t="s">
        <v>16</v>
      </c>
      <c r="B5" s="4">
        <v>2543</v>
      </c>
      <c r="C5" s="4">
        <v>251</v>
      </c>
      <c r="D5" s="4">
        <v>2541</v>
      </c>
    </row>
    <row r="6" spans="1:4" x14ac:dyDescent="0.3">
      <c r="A6" s="3" t="s">
        <v>17</v>
      </c>
      <c r="B6" s="4">
        <v>1251</v>
      </c>
      <c r="C6" s="4">
        <v>3541</v>
      </c>
      <c r="D6" s="4">
        <v>5235</v>
      </c>
    </row>
    <row r="7" spans="1:4" x14ac:dyDescent="0.3">
      <c r="A7" s="3" t="s">
        <v>18</v>
      </c>
      <c r="B7" s="4">
        <v>2543</v>
      </c>
      <c r="C7" s="4">
        <v>2541</v>
      </c>
      <c r="D7" s="4">
        <v>2152</v>
      </c>
    </row>
    <row r="8" spans="1:4" x14ac:dyDescent="0.3">
      <c r="A8" s="3" t="s">
        <v>8</v>
      </c>
      <c r="B8" s="4">
        <v>1245</v>
      </c>
      <c r="C8" s="4">
        <v>2354</v>
      </c>
      <c r="D8" s="4">
        <v>5254</v>
      </c>
    </row>
    <row r="9" spans="1:4" x14ac:dyDescent="0.3">
      <c r="A9" s="3" t="s">
        <v>10</v>
      </c>
      <c r="B9" s="4">
        <v>2515</v>
      </c>
      <c r="C9" s="4">
        <v>2510</v>
      </c>
      <c r="D9" s="4">
        <v>1442</v>
      </c>
    </row>
    <row r="10" spans="1:4" x14ac:dyDescent="0.3">
      <c r="A10" s="3" t="s">
        <v>12</v>
      </c>
      <c r="B10" s="4">
        <v>5212</v>
      </c>
      <c r="C10" s="4">
        <v>2358</v>
      </c>
      <c r="D10" s="4">
        <v>2541</v>
      </c>
    </row>
    <row r="11" spans="1:4" x14ac:dyDescent="0.3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>
      <selection activeCell="C20" sqref="C20"/>
    </sheetView>
  </sheetViews>
  <sheetFormatPr defaultRowHeight="16.5" x14ac:dyDescent="0.3"/>
  <cols>
    <col min="1" max="1" width="2.25" customWidth="1"/>
    <col min="2" max="2" width="13" bestFit="1" customWidth="1"/>
    <col min="3" max="3" width="8.375" customWidth="1"/>
    <col min="4" max="4" width="13" customWidth="1"/>
    <col min="5" max="5" width="13.125" customWidth="1"/>
  </cols>
  <sheetData>
    <row r="1" spans="1:5" x14ac:dyDescent="0.3">
      <c r="A1" s="14"/>
      <c r="B1" s="14"/>
      <c r="C1" s="14"/>
      <c r="D1" s="14"/>
      <c r="E1" s="14"/>
    </row>
    <row r="2" spans="1:5" ht="17.25" thickBot="1" x14ac:dyDescent="0.35">
      <c r="A2" s="14"/>
      <c r="B2" t="s">
        <v>0</v>
      </c>
    </row>
    <row r="3" spans="1:5" x14ac:dyDescent="0.3">
      <c r="A3" s="14"/>
      <c r="B3" s="6" t="s">
        <v>3</v>
      </c>
      <c r="C3" s="7" t="s">
        <v>4</v>
      </c>
      <c r="D3" s="7" t="s">
        <v>5</v>
      </c>
      <c r="E3" s="8" t="s">
        <v>6</v>
      </c>
    </row>
    <row r="4" spans="1:5" x14ac:dyDescent="0.3">
      <c r="A4" s="14"/>
      <c r="B4" s="9" t="s">
        <v>15</v>
      </c>
      <c r="C4" s="17">
        <v>35000</v>
      </c>
      <c r="D4" s="49">
        <v>100</v>
      </c>
      <c r="E4" s="18">
        <f t="shared" ref="E4:E11" si="0">C4*D4</f>
        <v>3500000</v>
      </c>
    </row>
    <row r="5" spans="1:5" x14ac:dyDescent="0.3">
      <c r="A5" s="14"/>
      <c r="B5" s="9" t="s">
        <v>8</v>
      </c>
      <c r="C5" s="17">
        <v>15000</v>
      </c>
      <c r="D5" s="49">
        <v>35</v>
      </c>
      <c r="E5" s="18">
        <f t="shared" si="0"/>
        <v>525000</v>
      </c>
    </row>
    <row r="6" spans="1:5" x14ac:dyDescent="0.3">
      <c r="A6" s="14"/>
      <c r="B6" s="9" t="s">
        <v>17</v>
      </c>
      <c r="C6" s="17">
        <v>43000</v>
      </c>
      <c r="D6" s="49">
        <v>89</v>
      </c>
      <c r="E6" s="18">
        <f t="shared" si="0"/>
        <v>3827000</v>
      </c>
    </row>
    <row r="7" spans="1:5" x14ac:dyDescent="0.3">
      <c r="A7" s="14"/>
      <c r="B7" s="9" t="s">
        <v>18</v>
      </c>
      <c r="C7" s="17">
        <v>21000</v>
      </c>
      <c r="D7" s="49">
        <v>120</v>
      </c>
      <c r="E7" s="18">
        <f t="shared" si="0"/>
        <v>2520000</v>
      </c>
    </row>
    <row r="8" spans="1:5" x14ac:dyDescent="0.3">
      <c r="A8" s="14"/>
      <c r="B8" s="9" t="s">
        <v>12</v>
      </c>
      <c r="C8" s="17">
        <v>31000</v>
      </c>
      <c r="D8" s="49">
        <v>75</v>
      </c>
      <c r="E8" s="18">
        <f t="shared" si="0"/>
        <v>2325000</v>
      </c>
    </row>
    <row r="9" spans="1:5" x14ac:dyDescent="0.3">
      <c r="A9" s="14"/>
      <c r="B9" s="9" t="s">
        <v>16</v>
      </c>
      <c r="C9" s="17">
        <v>19900</v>
      </c>
      <c r="D9" s="49">
        <v>30</v>
      </c>
      <c r="E9" s="18">
        <f t="shared" si="0"/>
        <v>597000</v>
      </c>
    </row>
    <row r="10" spans="1:5" x14ac:dyDescent="0.3">
      <c r="A10" s="14"/>
      <c r="B10" s="9" t="s">
        <v>13</v>
      </c>
      <c r="C10" s="17">
        <v>16000</v>
      </c>
      <c r="D10" s="49">
        <v>59</v>
      </c>
      <c r="E10" s="18">
        <f t="shared" si="0"/>
        <v>944000</v>
      </c>
    </row>
    <row r="11" spans="1:5" ht="17.25" thickBot="1" x14ac:dyDescent="0.35">
      <c r="A11" s="14"/>
      <c r="B11" s="11" t="s">
        <v>10</v>
      </c>
      <c r="C11" s="19">
        <v>23000</v>
      </c>
      <c r="D11" s="50">
        <v>80</v>
      </c>
      <c r="E11" s="20">
        <f t="shared" si="0"/>
        <v>1840000</v>
      </c>
    </row>
    <row r="12" spans="1:5" x14ac:dyDescent="0.3">
      <c r="A12" s="14"/>
      <c r="B12" s="14"/>
      <c r="C12" s="14"/>
      <c r="D12" s="14"/>
      <c r="E12" s="14"/>
    </row>
    <row r="13" spans="1:5" x14ac:dyDescent="0.3">
      <c r="A13" s="14"/>
      <c r="B13" s="14"/>
      <c r="C13" s="14"/>
      <c r="D13" s="14"/>
      <c r="E13" s="14"/>
    </row>
    <row r="14" spans="1:5" x14ac:dyDescent="0.3">
      <c r="A14" s="14"/>
      <c r="B14" s="14"/>
      <c r="C14" s="14"/>
      <c r="D14" s="14"/>
      <c r="E14" s="14"/>
    </row>
    <row r="15" spans="1:5" x14ac:dyDescent="0.3">
      <c r="A15" s="14"/>
      <c r="B15" s="14"/>
      <c r="C15" s="14"/>
      <c r="D15" s="14"/>
      <c r="E15" s="14"/>
    </row>
    <row r="16" spans="1:5" x14ac:dyDescent="0.3">
      <c r="A16" s="14"/>
      <c r="B16" s="14"/>
      <c r="C16" s="14"/>
      <c r="D16" s="14"/>
      <c r="E16" s="14"/>
    </row>
    <row r="17" spans="1:5" x14ac:dyDescent="0.3">
      <c r="A17" s="14"/>
      <c r="B17" s="14"/>
      <c r="C17" s="14"/>
      <c r="D17" s="14"/>
      <c r="E17" s="14"/>
    </row>
    <row r="18" spans="1:5" x14ac:dyDescent="0.3">
      <c r="A18" s="14"/>
      <c r="B18" s="14"/>
      <c r="C18" s="14"/>
      <c r="D18" s="14"/>
      <c r="E18" s="14"/>
    </row>
    <row r="19" spans="1:5" x14ac:dyDescent="0.3">
      <c r="A19" s="14"/>
      <c r="B19" s="14"/>
      <c r="C19" s="14"/>
      <c r="D19" s="14"/>
      <c r="E19" s="14"/>
    </row>
    <row r="20" spans="1:5" x14ac:dyDescent="0.3">
      <c r="A20" s="14"/>
      <c r="B20" s="14"/>
      <c r="C20" s="14"/>
      <c r="D20" s="14"/>
      <c r="E20" s="14"/>
    </row>
    <row r="21" spans="1:5" x14ac:dyDescent="0.3">
      <c r="A21" s="14"/>
      <c r="B21" s="14"/>
      <c r="C21" s="14"/>
      <c r="D21" s="14"/>
      <c r="E21" s="14"/>
    </row>
    <row r="22" spans="1:5" x14ac:dyDescent="0.3">
      <c r="A22" s="14"/>
      <c r="B22" s="14"/>
      <c r="C22" s="14"/>
      <c r="D22" s="14"/>
      <c r="E22" s="14"/>
    </row>
    <row r="23" spans="1:5" x14ac:dyDescent="0.3">
      <c r="A23" s="14"/>
      <c r="B23" s="14"/>
      <c r="C23" s="14"/>
      <c r="D23" s="14"/>
      <c r="E23" s="14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tabSelected="1" workbookViewId="0">
      <selection activeCell="O23" sqref="O23"/>
    </sheetView>
  </sheetViews>
  <sheetFormatPr defaultRowHeight="16.5" x14ac:dyDescent="0.3"/>
  <cols>
    <col min="1" max="2" width="6.125" customWidth="1"/>
    <col min="3" max="3" width="11.125" bestFit="1" customWidth="1"/>
    <col min="4" max="4" width="13" bestFit="1" customWidth="1"/>
    <col min="9" max="9" width="11.875" customWidth="1"/>
    <col min="10" max="10" width="4.25" customWidth="1"/>
    <col min="11" max="11" width="13" bestFit="1" customWidth="1"/>
    <col min="13" max="13" width="9.75" bestFit="1" customWidth="1"/>
  </cols>
  <sheetData>
    <row r="1" spans="3:13" x14ac:dyDescent="0.3">
      <c r="C1" t="s">
        <v>0</v>
      </c>
      <c r="D1" s="21" t="s">
        <v>37</v>
      </c>
    </row>
    <row r="4" spans="3:13" x14ac:dyDescent="0.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 x14ac:dyDescent="0.3">
      <c r="C5" s="22">
        <v>45991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 x14ac:dyDescent="0.3">
      <c r="C6" s="22">
        <v>45991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 x14ac:dyDescent="0.3">
      <c r="C7" s="22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 x14ac:dyDescent="0.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 x14ac:dyDescent="0.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 x14ac:dyDescent="0.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 x14ac:dyDescent="0.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 x14ac:dyDescent="0.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 x14ac:dyDescent="0.3">
      <c r="C13" s="10"/>
      <c r="D13" s="10"/>
      <c r="E13" s="10"/>
      <c r="F13" s="10"/>
      <c r="G13" s="10"/>
      <c r="H13" s="10"/>
      <c r="I13" s="10"/>
    </row>
    <row r="14" spans="3:13" x14ac:dyDescent="0.3">
      <c r="C14" s="10"/>
      <c r="D14" s="10"/>
      <c r="E14" s="10"/>
      <c r="F14" s="10"/>
      <c r="G14" s="10"/>
      <c r="H14" s="10"/>
      <c r="I14" s="10"/>
    </row>
    <row r="15" spans="3:13" x14ac:dyDescent="0.3">
      <c r="C15" s="10"/>
      <c r="D15" s="10"/>
      <c r="E15" s="10"/>
      <c r="F15" s="10"/>
      <c r="G15" s="10"/>
      <c r="H15" s="10"/>
      <c r="I15" s="10"/>
    </row>
    <row r="16" spans="3:13" x14ac:dyDescent="0.3">
      <c r="C16" s="10"/>
      <c r="D16" s="10"/>
      <c r="E16" s="10"/>
      <c r="F16" s="10"/>
      <c r="G16" s="10"/>
      <c r="H16" s="10"/>
      <c r="I16" s="10"/>
    </row>
    <row r="17" spans="3:9" x14ac:dyDescent="0.3">
      <c r="C17" s="10"/>
      <c r="D17" s="10"/>
      <c r="E17" s="10"/>
      <c r="F17" s="10"/>
      <c r="G17" s="10"/>
      <c r="H17" s="10"/>
      <c r="I17" s="10"/>
    </row>
    <row r="18" spans="3:9" x14ac:dyDescent="0.3">
      <c r="C18" s="10"/>
      <c r="D18" s="10"/>
      <c r="E18" s="10"/>
      <c r="F18" s="10"/>
      <c r="G18" s="10"/>
      <c r="H18" s="10"/>
      <c r="I18" s="10"/>
    </row>
    <row r="19" spans="3:9" x14ac:dyDescent="0.3">
      <c r="C19" s="10"/>
      <c r="D19" s="10"/>
      <c r="E19" s="10"/>
      <c r="F19" s="10"/>
      <c r="G19" s="10"/>
      <c r="H19" s="10"/>
      <c r="I19" s="10"/>
    </row>
    <row r="20" spans="3:9" x14ac:dyDescent="0.3">
      <c r="C20" s="10"/>
      <c r="D20" s="10"/>
      <c r="E20" s="10"/>
      <c r="F20" s="10"/>
      <c r="G20" s="10"/>
      <c r="H20" s="10"/>
      <c r="I20" s="10"/>
    </row>
    <row r="21" spans="3:9" x14ac:dyDescent="0.3">
      <c r="C21" s="10"/>
      <c r="D21" s="10"/>
      <c r="E21" s="10"/>
      <c r="F21" s="10"/>
      <c r="G21" s="10"/>
      <c r="H21" s="10"/>
      <c r="I21" s="10"/>
    </row>
    <row r="22" spans="3:9" x14ac:dyDescent="0.3">
      <c r="C22" s="10"/>
      <c r="D22" s="10"/>
      <c r="E22" s="10"/>
      <c r="F22" s="10"/>
      <c r="G22" s="10"/>
      <c r="H22" s="10"/>
      <c r="I22" s="10"/>
    </row>
    <row r="23" spans="3:9" x14ac:dyDescent="0.3">
      <c r="C23" s="10"/>
      <c r="D23" s="10"/>
      <c r="E23" s="10"/>
      <c r="F23" s="10"/>
      <c r="G23" s="10"/>
      <c r="H23" s="10"/>
      <c r="I23" s="10"/>
    </row>
    <row r="24" spans="3:9" x14ac:dyDescent="0.3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828675</xdr:colOff>
                <xdr:row>2</xdr:row>
                <xdr:rowOff>114300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1 5 c d 0 9 d - 6 c 2 c - 4 5 2 6 - b c 0 5 - c 7 6 c 0 2 3 8 f 4 f 1 "   x m l n s = " h t t p : / / s c h e m a s . m i c r o s o f t . c o m / D a t a M a s h u p " > A A A A A A M E A A B Q S w M E F A A C A A g A 7 r y n X H Y x E x i l A A A A 9 g A A A B I A H A B D b 2 5 m a W c v U G F j a 2 F n Z S 5 4 b W w g o h g A K K A U A A A A A A A A A A A A A A A A A A A A A A A A A A A A h Y 8 x D o I w G I W v Q r r T l h K N I T 9 l c F Q S o 4 l x J b V C A 7 S G F s v d H D y S V x C j q J v j + 9 4 3 v H e / 3 i A b 2 i a 4 y M 4 q o 1 M U Y Y o C q Y U 5 K l 2 m q H e n c I E y D p t C 1 E U p g 1 H W N h n s M U W V c + e E E O 8 9 9 j E 2 X U k Y p R E 5 5 O u d q G R b o I + s / s u h 0 t Y V W k j E Y f 8 a w x m O Z j F m b I 4 p k A l C r v R X Y O P e Z / s D Y d k 3 r u 8 k r 0 2 4 2 g K Z I p D 3 B / 4 A U E s D B B Q A A g A I A O 6 8 p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v K d c Y m a l h v w A A A B A A g A A E w A c A E Z v c m 1 1 b G F z L 1 N l Y 3 R p b 2 4 x L m 0 g o h g A K K A U A A A A A A A A A A A A A A A A A A A A A A A A A A A A K 0 5 N L s n M z 1 M I h t C G 1 r x c v F z F G Y l F q S k K r z Z v f T N 9 w 5 s Z H W + m 7 l W w V c h J L e H l U g C C N 7 M n v N 6 8 A y j i m J y c W l y s 5 5 J Y k p i U W J y q 4 Z a Z k 6 r n n J 9 X k p p X U q y h 5 G w V E 1 q c W l Q c U 5 K R m p E a 4 5 J f n p e T n 5 h S H G N g p P B m 6 5 w 3 3 Q t e 7 d j w Z t u c N 3 M W v J 0 x N c b A 5 O 2 s n h i I p a + 2 N L x e t k Y v M T k 5 J U l J U 0 c h 2 r k o N b E k 1 S + x L D M 9 E e T Q g K L 8 g t S i k s z U Y t u S o t L U W E 0 d i N v i 0 R w N c W t 1 d H B y R m p u o q 2 S k o 5 n S W q u r R K y M q X Y 2 m i Q H 2 J 5 u T L z s B i D H C b K K D o V N I w 0 l U Z 0 0 A A A U E s B A i 0 A F A A C A A g A 7 r y n X H Y x E x i l A A A A 9 g A A A B I A A A A A A A A A A A A A A A A A A A A A A E N v b m Z p Z y 9 Q Y W N r Y W d l L n h t b F B L A Q I t A B Q A A g A I A O 6 8 p 1 w P y u m r p A A A A O k A A A A T A A A A A A A A A A A A A A A A A P E A A A B b Q 2 9 u d G V u d F 9 U e X B l c 1 0 u e G 1 s U E s B A i 0 A F A A C A A g A 7 r y n X G J m p Y b 8 A A A A Q A I A A B M A A A A A A A A A A A A A A A A A 4 g E A A E Z v c m 1 1 b G F z L 1 N l Y 3 R p b 2 4 x L m 1 Q S w U G A A A A A A M A A w D C A A A A K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R w A A A A A A A A r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V B J U I z J U I 1 J U V D J T k 3 J U I w J U V D J T k 4 J T g 4 J U V D J T k 1 J U J E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J j N W R l M G Y t N T Y y O S 0 0 Y T M 0 L T g x O G E t Y 2 F j N m N m Z D J h N z V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1 L T A 3 V D E 0 O j I x O j A 0 L j U 2 M z Q y N D V a I i A v P j x F b n R y e S B U e X B l P S J G a W x s Q 2 9 s d W 1 u V H l w Z X M i I F Z h b H V l P S J z Q W d Z R 0 J R Y 0 Z C U T 0 9 I i A v P j x F b n R y e S B U e X B l P S J G a W x s Q 2 9 s d W 1 u T m F t Z X M i I F Z h b H V l P S J z W y Z x d W 9 0 O + y Y i O y V v e u y i O 2 Y u C Z x d W 9 0 O y w m c X V v d D v q s 7 X s l 7 D s n b T r p o Q m c X V v d D s s J n F 1 b 3 Q 7 6 r W s 6 7 a E J n F 1 b 3 Q 7 L C Z x d W 9 0 O + q w g O q y q S Z x d W 9 0 O y w m c X V v d D v s m I j r p 6 T s n b z s n p A m c X V v d D s s J n F 1 b 3 Q 7 7 J i I 6 6 e k 7 I i Y 6 5 + J J n F 1 b 3 Q 7 L C Z x d W 9 0 O + y 0 n e q 4 i O y V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q z t e y X s O y Y i O y V v S 9 B d X R v U m V t b 3 Z l Z E N v b H V t b n M x L n v s m I j s l b 3 r s o j t m L g s M H 0 m c X V v d D s s J n F 1 b 3 Q 7 U 2 V j d G l v b j E v 6 r O 1 7 J e w 7 J i I 7 J W 9 L 0 F 1 d G 9 S Z W 1 v d m V k Q 2 9 s d W 1 u c z E u e + q z t e y X s O y d t O u m h C w x f S Z x d W 9 0 O y w m c X V v d D t T Z W N 0 a W 9 u M S / q s 7 X s l 7 D s m I j s l b 0 v Q X V 0 b 1 J l b W 9 2 Z W R D b 2 x 1 b W 5 z M S 5 7 6 r W s 6 7 a E L D J 9 J n F 1 b 3 Q 7 L C Z x d W 9 0 O 1 N l Y 3 R p b 2 4 x L + q z t e y X s O y Y i O y V v S 9 B d X R v U m V t b 3 Z l Z E N v b H V t b n M x L n v q s I D q s q k s M 3 0 m c X V v d D s s J n F 1 b 3 Q 7 U 2 V j d G l v b j E v 6 r O 1 7 J e w 7 J i I 7 J W 9 L 0 F 1 d G 9 S Z W 1 v d m V k Q 2 9 s d W 1 u c z E u e + y Y i O u n p O y d v O y e k C w 0 f S Z x d W 9 0 O y w m c X V v d D t T Z W N 0 a W 9 u M S / q s 7 X s l 7 D s m I j s l b 0 v Q X V 0 b 1 J l b W 9 2 Z W R D b 2 x 1 b W 5 z M S 5 7 7 J i I 6 6 e k 7 I i Y 6 5 + J L D V 9 J n F 1 b 3 Q 7 L C Z x d W 9 0 O 1 N l Y 3 R p b 2 4 x L + q z t e y X s O y Y i O y V v S 9 B d X R v U m V t b 3 Z l Z E N v b H V t b n M x L n v s t J 3 q u I j s l a E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6 r O 1 7 J e w 7 J i I 7 J W 9 L 0 F 1 d G 9 S Z W 1 v d m V k Q 2 9 s d W 1 u c z E u e + y Y i O y V v e u y i O 2 Y u C w w f S Z x d W 9 0 O y w m c X V v d D t T Z W N 0 a W 9 u M S / q s 7 X s l 7 D s m I j s l b 0 v Q X V 0 b 1 J l b W 9 2 Z W R D b 2 x 1 b W 5 z M S 5 7 6 r O 1 7 J e w 7 J 2 0 6 6 a E L D F 9 J n F 1 b 3 Q 7 L C Z x d W 9 0 O 1 N l Y 3 R p b 2 4 x L + q z t e y X s O y Y i O y V v S 9 B d X R v U m V t b 3 Z l Z E N v b H V t b n M x L n v q t a z r t o Q s M n 0 m c X V v d D s s J n F 1 b 3 Q 7 U 2 V j d G l v b j E v 6 r O 1 7 J e w 7 J i I 7 J W 9 L 0 F 1 d G 9 S Z W 1 v d m V k Q 2 9 s d W 1 u c z E u e + q w g O q y q S w z f S Z x d W 9 0 O y w m c X V v d D t T Z W N 0 a W 9 u M S / q s 7 X s l 7 D s m I j s l b 0 v Q X V 0 b 1 J l b W 9 2 Z W R D b 2 x 1 b W 5 z M S 5 7 7 J i I 6 6 e k 7 J 2 8 7 J 6 Q L D R 9 J n F 1 b 3 Q 7 L C Z x d W 9 0 O 1 N l Y 3 R p b 2 4 x L + q z t e y X s O y Y i O y V v S 9 B d X R v U m V t b 3 Z l Z E N v b H V t b n M x L n v s m I j r p 6 T s i J j r n 4 k s N X 0 m c X V v d D s s J n F 1 b 3 Q 7 U 2 V j d G l v b j E v 6 r O 1 7 J e w 7 J i I 7 J W 9 L 0 F 1 d G 9 S Z W 1 v d m V k Q 2 9 s d W 1 u c z E u e + y 0 n e q 4 i O y V o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B J U I z J U I 1 J U V D J T k 3 J U I w J U V D J T k 4 J T g 4 J U V D J T k 1 J U J E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S V C M y V C N S V F Q y U 5 N y V C M C V F Q y U 5 O C U 4 O C V F Q y U 5 N S V C R C 9 f J U V B J U I z J U I 1 J U V D J T k 3 J U I w J U V D J T k 4 J T g 4 J U V D J T k 1 J U J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B J U I z J U I 1 J U V D J T k 3 J U I w J U V D J T k 4 J T g 4 J U V D J T k 1 J U J E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Y 5 M z F i N z E t Z T I y N S 0 0 N D N j L W E 2 M j c t N j A 1 Y j l h N D B h O D c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R m l s Z S 9 j O l x c X F x 1 c 2 V y c 1 x c X F x 0 a G V o Z V x c X F x k b 3 d u b G 9 h Z H N c X F x c M D I g 7 L W c 7 I u g 6 r i w 7 L a c 7 J y g 7 Z i V X F x c X D A 0 7 Z q M X F x c X O q z t e y X s O q 0 g O u m r C 5 h Y 2 N k Y i 8 v 6 r O 1 7 J e w 7 J i I 7 J W 9 L n v s m I j s l b 3 r s o j t m L g s M H 0 m c X V v d D s s J n F 1 b 3 Q 7 U 2 V y d m V y L k R h d G F i Y X N l X F w v M i 9 G a W x l L 2 M 6 X F x c X H V z Z X J z X F x c X H R o Z W h l X F x c X G R v d 2 5 s b 2 F k c 1 x c X F w w M i D s t Z z s i 6 D q u L D s t p z s n K D t m J V c X F x c M D T t m o x c X F x c 6 r O 1 7 J e w 6 r S A 6 6 a s L m F j Y 2 R i L y / q s 7 X s l 7 D s m I j s l b 0 u e + q z t e y X s O y d t O u m h C w x f S Z x d W 9 0 O y w m c X V v d D t T Z X J 2 Z X I u R G F 0 Y W J h c 2 V c X C 8 y L 0 Z p b G U v Y z p c X F x c d X N l c n N c X F x c d G h l a G V c X F x c Z G 9 3 b m x v Y W R z X F x c X D A y I O y 1 n O y L o O q 4 s O y 2 n O y c o O 2 Y l V x c X F w w N O 2 a j F x c X F z q s 7 X s l 7 D q t I D r p q w u Y W N j Z G I v L + q z t e y X s O y Y i O y V v S 5 7 6 r W s 6 7 a E L D J 9 J n F 1 b 3 Q 7 L C Z x d W 9 0 O 1 N l c n Z l c i 5 E Y X R h Y m F z Z V x c L z I v R m l s Z S 9 j O l x c X F x 1 c 2 V y c 1 x c X F x 0 a G V o Z V x c X F x k b 3 d u b G 9 h Z H N c X F x c M D I g 7 L W c 7 I u g 6 r i w 7 L a c 7 J y g 7 Z i V X F x c X D A 0 7 Z q M X F x c X O q z t e y X s O q 0 g O u m r C 5 h Y 2 N k Y i 8 v 6 r O 1 7 J e w 7 J i I 7 J W 9 L n v q s I D q s q k s M 3 0 m c X V v d D s s J n F 1 b 3 Q 7 U 2 V y d m V y L k R h d G F i Y X N l X F w v M i 9 G a W x l L 2 M 6 X F x c X H V z Z X J z X F x c X H R o Z W h l X F x c X G R v d 2 5 s b 2 F k c 1 x c X F w w M i D s t Z z s i 6 D q u L D s t p z s n K D t m J V c X F x c M D T t m o x c X F x c 6 r O 1 7 J e w 6 r S A 6 6 a s L m F j Y 2 R i L y / q s 7 X s l 7 D s m I j s l b 0 u e + y Y i O u n p O y d v O y e k C w 0 f S Z x d W 9 0 O y w m c X V v d D t T Z X J 2 Z X I u R G F 0 Y W J h c 2 V c X C 8 y L 0 Z p b G U v Y z p c X F x c d X N l c n N c X F x c d G h l a G V c X F x c Z G 9 3 b m x v Y W R z X F x c X D A y I O y 1 n O y L o O q 4 s O y 2 n O y c o O 2 Y l V x c X F w w N O 2 a j F x c X F z q s 7 X s l 7 D q t I D r p q w u Y W N j Z G I v L + q z t e y X s O y Y i O y V v S 5 7 7 J i I 6 6 e k 7 I i Y 6 5 + J L D V 9 J n F 1 b 3 Q 7 L C Z x d W 9 0 O 1 N l c n Z l c i 5 E Y X R h Y m F z Z V x c L z I v R m l s Z S 9 j O l x c X F x 1 c 2 V y c 1 x c X F x 0 a G V o Z V x c X F x k b 3 d u b G 9 h Z H N c X F x c M D I g 7 L W c 7 I u g 6 r i w 7 L a c 7 J y g 7 Z i V X F x c X D A 0 7 Z q M X F x c X O q z t e y X s O q 0 g O u m r C 5 h Y 2 N k Y i 8 v 6 r O 1 7 J e w 7 J i I 7 J W 9 L n v s t J 3 q u I j s l a E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y d m V y L k R h d G F i Y X N l X F w v M i 9 G a W x l L 2 M 6 X F x c X H V z Z X J z X F x c X H R o Z W h l X F x c X G R v d 2 5 s b 2 F k c 1 x c X F w w M i D s t Z z s i 6 D q u L D s t p z s n K D t m J V c X F x c M D T t m o x c X F x c 6 r O 1 7 J e w 6 r S A 6 6 a s L m F j Y 2 R i L y / q s 7 X s l 7 D s m I j s l b 0 u e + y Y i O y V v e u y i O 2 Y u C w w f S Z x d W 9 0 O y w m c X V v d D t T Z X J 2 Z X I u R G F 0 Y W J h c 2 V c X C 8 y L 0 Z p b G U v Y z p c X F x c d X N l c n N c X F x c d G h l a G V c X F x c Z G 9 3 b m x v Y W R z X F x c X D A y I O y 1 n O y L o O q 4 s O y 2 n O y c o O 2 Y l V x c X F w w N O 2 a j F x c X F z q s 7 X s l 7 D q t I D r p q w u Y W N j Z G I v L + q z t e y X s O y Y i O y V v S 5 7 6 r O 1 7 J e w 7 J 2 0 6 6 a E L D F 9 J n F 1 b 3 Q 7 L C Z x d W 9 0 O 1 N l c n Z l c i 5 E Y X R h Y m F z Z V x c L z I v R m l s Z S 9 j O l x c X F x 1 c 2 V y c 1 x c X F x 0 a G V o Z V x c X F x k b 3 d u b G 9 h Z H N c X F x c M D I g 7 L W c 7 I u g 6 r i w 7 L a c 7 J y g 7 Z i V X F x c X D A 0 7 Z q M X F x c X O q z t e y X s O q 0 g O u m r C 5 h Y 2 N k Y i 8 v 6 r O 1 7 J e w 7 J i I 7 J W 9 L n v q t a z r t o Q s M n 0 m c X V v d D s s J n F 1 b 3 Q 7 U 2 V y d m V y L k R h d G F i Y X N l X F w v M i 9 G a W x l L 2 M 6 X F x c X H V z Z X J z X F x c X H R o Z W h l X F x c X G R v d 2 5 s b 2 F k c 1 x c X F w w M i D s t Z z s i 6 D q u L D s t p z s n K D t m J V c X F x c M D T t m o x c X F x c 6 r O 1 7 J e w 6 r S A 6 6 a s L m F j Y 2 R i L y / q s 7 X s l 7 D s m I j s l b 0 u e + q w g O q y q S w z f S Z x d W 9 0 O y w m c X V v d D t T Z X J 2 Z X I u R G F 0 Y W J h c 2 V c X C 8 y L 0 Z p b G U v Y z p c X F x c d X N l c n N c X F x c d G h l a G V c X F x c Z G 9 3 b m x v Y W R z X F x c X D A y I O y 1 n O y L o O q 4 s O y 2 n O y c o O 2 Y l V x c X F w w N O 2 a j F x c X F z q s 7 X s l 7 D q t I D r p q w u Y W N j Z G I v L + q z t e y X s O y Y i O y V v S 5 7 7 J i I 6 6 e k 7 J 2 8 7 J 6 Q L D R 9 J n F 1 b 3 Q 7 L C Z x d W 9 0 O 1 N l c n Z l c i 5 E Y X R h Y m F z Z V x c L z I v R m l s Z S 9 j O l x c X F x 1 c 2 V y c 1 x c X F x 0 a G V o Z V x c X F x k b 3 d u b G 9 h Z H N c X F x c M D I g 7 L W c 7 I u g 6 r i w 7 L a c 7 J y g 7 Z i V X F x c X D A 0 7 Z q M X F x c X O q z t e y X s O q 0 g O u m r C 5 h Y 2 N k Y i 8 v 6 r O 1 7 J e w 7 J i I 7 J W 9 L n v s m I j r p 6 T s i J j r n 4 k s N X 0 m c X V v d D s s J n F 1 b 3 Q 7 U 2 V y d m V y L k R h d G F i Y X N l X F w v M i 9 G a W x l L 2 M 6 X F x c X H V z Z X J z X F x c X H R o Z W h l X F x c X G R v d 2 5 s b 2 F k c 1 x c X F w w M i D s t Z z s i 6 D q u L D s t p z s n K D t m J V c X F x c M D T t m o x c X F x c 6 r O 1 7 J e w 6 r S A 6 6 a s L m F j Y 2 R i L y / q s 7 X s l 7 D s m I j s l b 0 u e + y 0 n e q 4 i O y V o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7 J i I 7 J W 9 6 7 K I 7 Z i 4 J n F 1 b 3 Q 7 L C Z x d W 9 0 O + q z t e y X s O y d t O u m h C Z x d W 9 0 O y w m c X V v d D v q t a z r t o Q m c X V v d D s s J n F 1 b 3 Q 7 6 r C A 6 r K p J n F 1 b 3 Q 7 L C Z x d W 9 0 O + y Y i O u n p O y d v O y e k C Z x d W 9 0 O y w m c X V v d D v s m I j r p 6 T s i J j r n 4 k m c X V v d D s s J n F 1 b 3 Q 7 7 L S d 6 r i I 7 J W h J n F 1 b 3 Q 7 X S I g L z 4 8 R W 5 0 c n k g V H l w Z T 0 i R m l s b E N v b H V t b l R 5 c G V z I i B W Y W x 1 Z T 0 i c 0 F n W U d C U W N G Q l E 9 P S I g L z 4 8 R W 5 0 c n k g V H l w Z T 0 i R m l s b E x h c 3 R V c G R h d G V k I i B W Y W x 1 Z T 0 i Z D I w M j Y t M D U t M D d U M T Q 6 M j I 6 N T U u N j Q 1 M j g y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2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Q S V C M y V C N S V F Q y U 5 N y V C M C V F Q y U 5 O C U 4 O C V F Q y U 5 N S V C R C U y M C g y K S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E l Q j M l Q j U l R U M l O T c l Q j A l R U M l O T g l O D g l R U M l O T U l Q k Q l M j A o M i k v X y V F Q S V C M y V C N S V F Q y U 5 N y V C M C V F Q y U 5 O C U 4 O C V F Q y U 5 N S V C R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p 9 D F I N m g x Q J j P d B B 7 M 3 s / A A A A A A I A A A A A A B B m A A A A A Q A A I A A A A D t x Q Z M q R e Y 7 I p b y r K C d t r B Q 5 I m z 6 R r 0 3 9 F t d E p 7 y 1 E H A A A A A A 6 A A A A A A g A A I A A A A L v f 4 I t n e V X R T F y J C p t Y d t E R 8 M a 2 w Z t h y Z G d q f g C H D Y v U A A A A F S q i e c l 5 i r G 1 m 3 5 l O 7 H s W 1 q o t w F C A 1 Y k 6 / + M J 5 t J q U h s K p s k d G Z o q L I X V A B Y / j 3 0 v M o q p O D 0 6 s W 1 t d d I F w 9 o / N h L p e 2 p G v 8 H Z / P T 1 k w r M f A Q A A A A B f l J l 5 K 3 1 R a S i v a N c k n f 2 5 q U e c t v 7 V + m e b p v Y q u L l d d / p I 3 h Y X H Q U A n O h G Z 3 3 / z 7 3 P D K W f / s D I o X n 4 j X H d / J 6 Q = < / D a t a M a s h u p > 
</file>

<file path=customXml/itemProps1.xml><?xml version="1.0" encoding="utf-8"?>
<ds:datastoreItem xmlns:ds="http://schemas.openxmlformats.org/officeDocument/2006/customXml" ds:itemID="{FF5D0E62-0815-4E5E-96BD-DB12206C37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wonhee Lee</cp:lastModifiedBy>
  <dcterms:created xsi:type="dcterms:W3CDTF">2023-08-09T00:13:15Z</dcterms:created>
  <dcterms:modified xsi:type="dcterms:W3CDTF">2026-05-07T15:13:27Z</dcterms:modified>
</cp:coreProperties>
</file>