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thehe\Desktop\"/>
    </mc:Choice>
  </mc:AlternateContent>
  <xr:revisionPtr revIDLastSave="0" documentId="13_ncr:1_{F373C63F-BAFF-4B62-9942-D26C2AC968DB}" xr6:coauthVersionLast="47" xr6:coauthVersionMax="47" xr10:uidLastSave="{00000000-0000-0000-0000-000000000000}"/>
  <bookViews>
    <workbookView xWindow="-120" yWindow="-120" windowWidth="29040" windowHeight="15720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1" l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396583-CAB6-4A56-8D3D-E3A7A7CB0E65}" keepAlive="1" name="쿼리 - 공연예약" description="통합 문서의 '공연예약' 쿼리에 대한 연결입니다." type="5" refreshedVersion="0" background="1">
    <dbPr connection="Provider=Microsoft.Mashup.OleDb.1;Data Source=$Workbook$;Location=공연예약;Extended Properties=&quot;&quot;" command="SELECT * FROM [공연예약]"/>
  </connection>
  <connection id="2" xr16:uid="{A431EE99-C804-4ECA-8CE5-2F2A810B0149}" keepAlive="1" name="쿼리 - 공연예약 (2)" description="통합 문서의 '공연예약 (2)' 쿼리에 대한 연결입니다." type="5" refreshedVersion="8" background="1">
    <dbPr connection="Provider=Microsoft.Mashup.OleDb.1;Data Source=$Workbook$;Location=&quot;공연예약 (2)&quot;;Extended Properties=&quot;&quot;" command="SELECT * FROM [공연예약 (2)]"/>
  </connection>
</connections>
</file>

<file path=xl/sharedStrings.xml><?xml version="1.0" encoding="utf-8"?>
<sst xmlns="http://schemas.openxmlformats.org/spreadsheetml/2006/main" count="341" uniqueCount="79">
  <si>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</si>
  <si>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</si>
  <si>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</si>
  <si>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</si>
  <si>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</si>
  <si>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</si>
  <si>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</si>
  <si>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</si>
  <si>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</si>
  <si>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</si>
  <si>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</si>
  <si>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</si>
  <si>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</si>
  <si>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</si>
  <si>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</si>
  <si>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</si>
  <si>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</si>
  <si>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</si>
  <si>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</si>
  <si>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</si>
  <si>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</si>
  <si>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</si>
  <si>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</si>
  <si>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</si>
  <si>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</si>
  <si>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</si>
  <si>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</si>
  <si>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</si>
  <si>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</si>
  <si>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</si>
  <si>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</si>
  <si>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</si>
  <si>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</si>
  <si>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</si>
  <si>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</si>
  <si>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</si>
  <si>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</si>
  <si>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</si>
  <si>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</si>
  <si>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</si>
  <si>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</si>
  <si>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</si>
  <si>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</si>
  <si>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</si>
  <si>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</si>
  <si>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</si>
  <si>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</si>
  <si>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</si>
  <si>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</si>
  <si>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</si>
  <si>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</si>
  <si>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</si>
  <si>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</si>
  <si>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1사분기</t>
  </si>
  <si>
    <t>2사분기</t>
  </si>
  <si>
    <t>3사분기</t>
  </si>
  <si>
    <t>개월(예매일자)</t>
  </si>
  <si>
    <t>값</t>
  </si>
  <si>
    <t>분기</t>
  </si>
  <si>
    <t>***</t>
  </si>
  <si>
    <t>1사분기 최대 : 예매수량</t>
  </si>
  <si>
    <t>1사분기 최대 : 총금액</t>
  </si>
  <si>
    <t>2사분기 최대 : 예매수량</t>
  </si>
  <si>
    <t>2사분기 최대 : 총금액</t>
  </si>
  <si>
    <t>1사분기 최소 : 예매수량</t>
  </si>
  <si>
    <t>1사분기 최소 : 총금액</t>
  </si>
  <si>
    <t>2사분기 최소 : 예매수량</t>
  </si>
  <si>
    <t>2사분기 최소 : 총금액</t>
  </si>
  <si>
    <t>최대 : 예매수량</t>
  </si>
  <si>
    <t>전체 최대 : 예매수량</t>
  </si>
  <si>
    <t>최대 : 총금액</t>
  </si>
  <si>
    <t>전체 최대 : 총금액</t>
  </si>
  <si>
    <t>3사분기 최대 : 예매수량</t>
  </si>
  <si>
    <t>3사분기 최대 : 총금액</t>
  </si>
  <si>
    <t>3사분기 최소 : 예매수량</t>
  </si>
  <si>
    <t>3사분기 최소 : 총금액</t>
  </si>
  <si>
    <t>예매수량</t>
    <phoneticPr fontId="1" type="noConversion"/>
  </si>
  <si>
    <t>총금액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</si>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</sst>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3" formatCode="[Red][&gt;=100]&quot;[대강당]&quot;* 0;[&gt;=70]&quot;[중강당]&quot;* ;&quot;[소강당]&quot;* 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183" fontId="0" fillId="0" borderId="1" xfId="0" applyNumberFormat="1" applyBorder="1">
      <alignment vertical="center"/>
    </xf>
    <xf numFmtId="183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26-41F6-925A-7086851E3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69866CA8-4709-538B-AAB3-76530D637A8D}"/>
            </a:ext>
          </a:extLst>
        </xdr:cNvPr>
        <xdr:cNvSpPr/>
      </xdr:nvSpPr>
      <xdr:spPr>
        <a:xfrm>
          <a:off x="1800225" y="2533650"/>
          <a:ext cx="99060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927B4E16-587E-58B6-A09E-E6B4BB63DB15}"/>
            </a:ext>
          </a:extLst>
        </xdr:cNvPr>
        <xdr:cNvSpPr/>
      </xdr:nvSpPr>
      <xdr:spPr>
        <a:xfrm>
          <a:off x="2790825" y="2533650"/>
          <a:ext cx="1000125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onhee Lee" refreshedDate="46149.974244560188" backgroundQuery="1" createdVersion="8" refreshedVersion="8" minRefreshableVersion="3" recordCount="26" xr:uid="{58A0C227-0F48-402A-AF4C-E7234FD8BFEA}">
  <cacheSource type="external" connectionId="2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B9C3C5-07C7-4001-B822-9A6FA9F9934A}" name="피벗 테이블2" cacheId="6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분기"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2" numFmtId="41"/>
    <dataField name="최대 : 총금액" fld="6" subtotal="max" baseField="7" baseItem="2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13" workbookViewId="0">
      <selection activeCell="J23" sqref="J23"/>
    </sheetView>
  </sheetViews>
  <sheetFormatPr defaultRowHeight="16.5" x14ac:dyDescent="0.3"/>
  <cols>
    <col min="1" max="1" width="12.625" customWidth="1"/>
    <col min="3" max="3" width="13" bestFit="1" customWidth="1"/>
    <col min="6" max="6" width="10.875" bestFit="1" customWidth="1"/>
  </cols>
  <sheetData>
    <row r="1" spans="1:6" x14ac:dyDescent="0.3">
      <c r="A1" t="s">
        <v>0</v>
      </c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 x14ac:dyDescent="0.3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 x14ac:dyDescent="0.3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 x14ac:dyDescent="0.3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 x14ac:dyDescent="0.3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 x14ac:dyDescent="0.3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 x14ac:dyDescent="0.3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 x14ac:dyDescent="0.3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 x14ac:dyDescent="0.3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 x14ac:dyDescent="0.3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 x14ac:dyDescent="0.3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 x14ac:dyDescent="0.3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 x14ac:dyDescent="0.3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 x14ac:dyDescent="0.3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 x14ac:dyDescent="0.3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 x14ac:dyDescent="0.3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 x14ac:dyDescent="0.3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 x14ac:dyDescent="0.3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 x14ac:dyDescent="0.3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 x14ac:dyDescent="0.3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 x14ac:dyDescent="0.3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 x14ac:dyDescent="0.3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 x14ac:dyDescent="0.3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 x14ac:dyDescent="0.3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 x14ac:dyDescent="0.3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 x14ac:dyDescent="0.3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 x14ac:dyDescent="0.3">
      <c r="A30" t="s">
        <v>46</v>
      </c>
    </row>
    <row r="31" spans="1:6" x14ac:dyDescent="0.3">
      <c r="A31" t="b">
        <f>AND(DAY($A3)&gt;=20,$E3&gt;=AVERAGE($E$3:$E$28))</f>
        <v>0</v>
      </c>
    </row>
    <row r="34" spans="1:6" x14ac:dyDescent="0.3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 x14ac:dyDescent="0.3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 x14ac:dyDescent="0.3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 x14ac:dyDescent="0.3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 x14ac:dyDescent="0.3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K10" sqref="K10"/>
    </sheetView>
  </sheetViews>
  <sheetFormatPr defaultRowHeight="16.5" x14ac:dyDescent="0.3"/>
  <cols>
    <col min="1" max="1" width="9" style="29"/>
    <col min="2" max="2" width="14.75" style="29" customWidth="1"/>
    <col min="3" max="3" width="9" style="29"/>
    <col min="4" max="4" width="17" style="29" customWidth="1"/>
    <col min="5" max="5" width="10.75" style="29" customWidth="1"/>
    <col min="6" max="16384" width="9" style="29"/>
  </cols>
  <sheetData>
    <row r="2" spans="2:5" ht="17.25" thickBot="1" x14ac:dyDescent="0.35">
      <c r="B2" s="29" t="s">
        <v>0</v>
      </c>
    </row>
    <row r="3" spans="2:5" x14ac:dyDescent="0.3">
      <c r="B3" s="30" t="s">
        <v>3</v>
      </c>
      <c r="C3" s="31" t="s">
        <v>4</v>
      </c>
      <c r="D3" s="31" t="s">
        <v>19</v>
      </c>
      <c r="E3" s="32" t="s">
        <v>6</v>
      </c>
    </row>
    <row r="4" spans="2:5" x14ac:dyDescent="0.3">
      <c r="B4" s="33" t="s">
        <v>17</v>
      </c>
      <c r="C4" s="34">
        <v>43000</v>
      </c>
      <c r="D4" s="34">
        <v>59</v>
      </c>
      <c r="E4" s="37">
        <f t="shared" ref="E4:E11" si="0">C4*D4</f>
        <v>2537000</v>
      </c>
    </row>
    <row r="5" spans="2:5" x14ac:dyDescent="0.3">
      <c r="B5" s="33" t="s">
        <v>12</v>
      </c>
      <c r="C5" s="34">
        <v>31000</v>
      </c>
      <c r="D5" s="34">
        <v>56</v>
      </c>
      <c r="E5" s="37">
        <f t="shared" si="0"/>
        <v>1736000</v>
      </c>
    </row>
    <row r="6" spans="2:5" x14ac:dyDescent="0.3">
      <c r="B6" s="33" t="s">
        <v>16</v>
      </c>
      <c r="C6" s="34">
        <v>19900</v>
      </c>
      <c r="D6" s="34">
        <v>54</v>
      </c>
      <c r="E6" s="37">
        <f t="shared" si="0"/>
        <v>1074600</v>
      </c>
    </row>
    <row r="7" spans="2:5" x14ac:dyDescent="0.3">
      <c r="B7" s="33" t="s">
        <v>10</v>
      </c>
      <c r="C7" s="34">
        <v>23000</v>
      </c>
      <c r="D7" s="34">
        <v>40</v>
      </c>
      <c r="E7" s="37">
        <f t="shared" si="0"/>
        <v>920000</v>
      </c>
    </row>
    <row r="8" spans="2:5" x14ac:dyDescent="0.3">
      <c r="B8" s="33" t="s">
        <v>13</v>
      </c>
      <c r="C8" s="34">
        <v>16000</v>
      </c>
      <c r="D8" s="34">
        <v>37</v>
      </c>
      <c r="E8" s="37">
        <f t="shared" si="0"/>
        <v>592000</v>
      </c>
    </row>
    <row r="9" spans="2:5" x14ac:dyDescent="0.3">
      <c r="B9" s="33" t="s">
        <v>15</v>
      </c>
      <c r="C9" s="34">
        <v>35000</v>
      </c>
      <c r="D9" s="34">
        <v>27</v>
      </c>
      <c r="E9" s="37">
        <f t="shared" si="0"/>
        <v>945000</v>
      </c>
    </row>
    <row r="10" spans="2:5" x14ac:dyDescent="0.3">
      <c r="B10" s="33" t="s">
        <v>8</v>
      </c>
      <c r="C10" s="34">
        <v>15000</v>
      </c>
      <c r="D10" s="34">
        <v>27</v>
      </c>
      <c r="E10" s="37">
        <f t="shared" si="0"/>
        <v>405000</v>
      </c>
    </row>
    <row r="11" spans="2:5" ht="17.25" thickBot="1" x14ac:dyDescent="0.35">
      <c r="B11" s="35" t="s">
        <v>18</v>
      </c>
      <c r="C11" s="36">
        <v>21000</v>
      </c>
      <c r="D11" s="36">
        <v>17</v>
      </c>
      <c r="E11" s="38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/>
  </sheetViews>
  <sheetFormatPr defaultRowHeight="16.5" x14ac:dyDescent="0.3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 x14ac:dyDescent="0.3">
      <c r="A1" t="s">
        <v>20</v>
      </c>
      <c r="D1" t="s">
        <v>21</v>
      </c>
    </row>
    <row r="2" spans="1:8" x14ac:dyDescent="0.3">
      <c r="A2" s="3" t="s">
        <v>3</v>
      </c>
      <c r="B2" s="12" t="s">
        <v>22</v>
      </c>
      <c r="D2" s="3" t="s">
        <v>23</v>
      </c>
      <c r="E2" s="12" t="s">
        <v>24</v>
      </c>
    </row>
    <row r="3" spans="1:8" x14ac:dyDescent="0.3">
      <c r="A3" s="3" t="s">
        <v>15</v>
      </c>
      <c r="B3" s="13"/>
      <c r="D3" s="3">
        <v>4</v>
      </c>
      <c r="E3" s="10"/>
    </row>
    <row r="4" spans="1:8" x14ac:dyDescent="0.3">
      <c r="A4" s="3" t="s">
        <v>16</v>
      </c>
      <c r="B4" s="13"/>
      <c r="D4" s="3">
        <v>5</v>
      </c>
      <c r="E4" s="10"/>
    </row>
    <row r="5" spans="1:8" x14ac:dyDescent="0.3">
      <c r="A5" s="3" t="s">
        <v>17</v>
      </c>
      <c r="B5" s="13"/>
      <c r="D5" s="3">
        <v>6</v>
      </c>
      <c r="E5" s="10"/>
    </row>
    <row r="6" spans="1:8" x14ac:dyDescent="0.3">
      <c r="A6" s="3" t="s">
        <v>18</v>
      </c>
      <c r="B6" s="13"/>
    </row>
    <row r="7" spans="1:8" x14ac:dyDescent="0.3">
      <c r="A7" s="3" t="s">
        <v>8</v>
      </c>
      <c r="B7" s="13"/>
      <c r="D7" s="23" t="s">
        <v>25</v>
      </c>
      <c r="E7" s="24"/>
      <c r="F7" s="25"/>
    </row>
    <row r="8" spans="1:8" x14ac:dyDescent="0.3">
      <c r="A8" s="3" t="s">
        <v>10</v>
      </c>
      <c r="B8" s="13"/>
      <c r="D8" s="26"/>
      <c r="E8" s="27"/>
      <c r="F8" s="28"/>
    </row>
    <row r="9" spans="1:8" x14ac:dyDescent="0.3">
      <c r="A9" s="3" t="s">
        <v>12</v>
      </c>
      <c r="B9" s="13"/>
    </row>
    <row r="10" spans="1:8" x14ac:dyDescent="0.3">
      <c r="A10" s="3" t="s">
        <v>13</v>
      </c>
      <c r="B10" s="13"/>
      <c r="D10" s="14"/>
      <c r="E10" s="14"/>
    </row>
    <row r="11" spans="1:8" x14ac:dyDescent="0.3">
      <c r="D11" s="14"/>
      <c r="E11" s="14"/>
    </row>
    <row r="13" spans="1:8" x14ac:dyDescent="0.3">
      <c r="A13" t="s">
        <v>26</v>
      </c>
    </row>
    <row r="14" spans="1:8" x14ac:dyDescent="0.3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 x14ac:dyDescent="0.3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5"/>
      <c r="H15" s="16"/>
    </row>
    <row r="16" spans="1:8" x14ac:dyDescent="0.3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5"/>
      <c r="H16" s="16"/>
    </row>
    <row r="17" spans="1:8" x14ac:dyDescent="0.3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5"/>
      <c r="H17" s="16"/>
    </row>
    <row r="18" spans="1:8" x14ac:dyDescent="0.3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5"/>
      <c r="H18" s="16"/>
    </row>
    <row r="19" spans="1:8" x14ac:dyDescent="0.3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5"/>
      <c r="H19" s="16"/>
    </row>
    <row r="20" spans="1:8" x14ac:dyDescent="0.3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5"/>
      <c r="H20" s="16"/>
    </row>
    <row r="21" spans="1:8" x14ac:dyDescent="0.3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5"/>
      <c r="H21" s="16"/>
    </row>
    <row r="22" spans="1:8" x14ac:dyDescent="0.3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5"/>
      <c r="H22" s="16"/>
    </row>
    <row r="23" spans="1:8" x14ac:dyDescent="0.3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5"/>
      <c r="H23" s="16"/>
    </row>
    <row r="24" spans="1:8" x14ac:dyDescent="0.3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5"/>
      <c r="H24" s="16"/>
    </row>
    <row r="25" spans="1:8" x14ac:dyDescent="0.3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5"/>
      <c r="H25" s="16"/>
    </row>
    <row r="26" spans="1:8" x14ac:dyDescent="0.3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5"/>
      <c r="H26" s="16"/>
    </row>
    <row r="27" spans="1:8" x14ac:dyDescent="0.3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5"/>
      <c r="H27" s="16"/>
    </row>
    <row r="28" spans="1:8" x14ac:dyDescent="0.3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5"/>
      <c r="H28" s="16"/>
    </row>
    <row r="29" spans="1:8" x14ac:dyDescent="0.3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5"/>
      <c r="H29" s="16"/>
    </row>
    <row r="30" spans="1:8" x14ac:dyDescent="0.3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5"/>
      <c r="H30" s="16"/>
    </row>
    <row r="31" spans="1:8" x14ac:dyDescent="0.3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5"/>
      <c r="H31" s="16"/>
    </row>
    <row r="32" spans="1:8" x14ac:dyDescent="0.3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5"/>
      <c r="H32" s="16"/>
    </row>
    <row r="33" spans="1:8" x14ac:dyDescent="0.3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5"/>
      <c r="H33" s="16"/>
    </row>
    <row r="34" spans="1:8" x14ac:dyDescent="0.3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5"/>
      <c r="H34" s="16"/>
    </row>
    <row r="35" spans="1:8" x14ac:dyDescent="0.3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5"/>
      <c r="H35" s="16"/>
    </row>
    <row r="36" spans="1:8" x14ac:dyDescent="0.3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5"/>
      <c r="H36" s="16"/>
    </row>
    <row r="37" spans="1:8" x14ac:dyDescent="0.3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5"/>
      <c r="H37" s="16"/>
    </row>
    <row r="38" spans="1:8" x14ac:dyDescent="0.3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5"/>
      <c r="H38" s="16"/>
    </row>
    <row r="39" spans="1:8" x14ac:dyDescent="0.3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5"/>
      <c r="H39" s="16"/>
    </row>
    <row r="40" spans="1:8" x14ac:dyDescent="0.3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5"/>
      <c r="H40" s="16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J14" sqref="J14"/>
    </sheetView>
  </sheetViews>
  <sheetFormatPr defaultRowHeight="16.5" x14ac:dyDescent="0.3"/>
  <cols>
    <col min="1" max="1" width="23.375" bestFit="1" customWidth="1"/>
    <col min="2" max="2" width="18.625" bestFit="1" customWidth="1"/>
    <col min="3" max="3" width="14.875" bestFit="1" customWidth="1"/>
    <col min="4" max="4" width="13.25" bestFit="1" customWidth="1"/>
    <col min="5" max="6" width="10.5" bestFit="1" customWidth="1"/>
  </cols>
  <sheetData>
    <row r="2" spans="1:6" x14ac:dyDescent="0.3">
      <c r="A2" s="41" t="s">
        <v>2</v>
      </c>
      <c r="B2" t="s">
        <v>11</v>
      </c>
      <c r="C2" s="39"/>
      <c r="E2" s="40"/>
    </row>
    <row r="3" spans="1:6" x14ac:dyDescent="0.3">
      <c r="B3" s="39"/>
      <c r="C3" s="39"/>
      <c r="E3" s="40"/>
    </row>
    <row r="4" spans="1:6" x14ac:dyDescent="0.3">
      <c r="A4" s="43"/>
      <c r="B4" s="43"/>
      <c r="C4" s="43"/>
      <c r="D4" s="44" t="s">
        <v>3</v>
      </c>
      <c r="E4" s="43"/>
      <c r="F4" s="43"/>
    </row>
    <row r="5" spans="1:6" ht="33" x14ac:dyDescent="0.3">
      <c r="A5" s="44" t="s">
        <v>58</v>
      </c>
      <c r="B5" s="44" t="s">
        <v>56</v>
      </c>
      <c r="C5" s="44" t="s">
        <v>57</v>
      </c>
      <c r="D5" s="45" t="s">
        <v>12</v>
      </c>
      <c r="E5" s="45" t="s">
        <v>16</v>
      </c>
      <c r="F5" s="45" t="s">
        <v>47</v>
      </c>
    </row>
    <row r="6" spans="1:6" x14ac:dyDescent="0.3">
      <c r="A6" s="43" t="s">
        <v>53</v>
      </c>
      <c r="B6" s="43"/>
      <c r="C6" s="43"/>
      <c r="D6" s="42"/>
      <c r="E6" s="42"/>
      <c r="F6" s="42"/>
    </row>
    <row r="7" spans="1:6" x14ac:dyDescent="0.3">
      <c r="A7" s="43"/>
      <c r="B7" s="43" t="s">
        <v>48</v>
      </c>
      <c r="C7" s="43"/>
      <c r="D7" s="42"/>
      <c r="E7" s="42"/>
      <c r="F7" s="42"/>
    </row>
    <row r="8" spans="1:6" x14ac:dyDescent="0.3">
      <c r="A8" s="43"/>
      <c r="B8" s="43"/>
      <c r="C8" s="43" t="s">
        <v>68</v>
      </c>
      <c r="D8" s="42">
        <v>27</v>
      </c>
      <c r="E8" s="42">
        <v>21</v>
      </c>
      <c r="F8" s="42">
        <v>27</v>
      </c>
    </row>
    <row r="9" spans="1:6" x14ac:dyDescent="0.3">
      <c r="A9" s="43"/>
      <c r="B9" s="43"/>
      <c r="C9" s="43" t="s">
        <v>70</v>
      </c>
      <c r="D9" s="42">
        <v>837000</v>
      </c>
      <c r="E9" s="42">
        <v>417900</v>
      </c>
      <c r="F9" s="42">
        <v>837000</v>
      </c>
    </row>
    <row r="10" spans="1:6" x14ac:dyDescent="0.3">
      <c r="A10" s="43" t="s">
        <v>60</v>
      </c>
      <c r="B10" s="43"/>
      <c r="C10" s="43"/>
      <c r="D10" s="42">
        <v>27</v>
      </c>
      <c r="E10" s="42">
        <v>21</v>
      </c>
      <c r="F10" s="42">
        <v>27</v>
      </c>
    </row>
    <row r="11" spans="1:6" x14ac:dyDescent="0.3">
      <c r="A11" s="43" t="s">
        <v>61</v>
      </c>
      <c r="B11" s="43"/>
      <c r="C11" s="43"/>
      <c r="D11" s="42">
        <v>837000</v>
      </c>
      <c r="E11" s="42">
        <v>417900</v>
      </c>
      <c r="F11" s="42">
        <v>837000</v>
      </c>
    </row>
    <row r="12" spans="1:6" x14ac:dyDescent="0.3">
      <c r="A12" s="43" t="s">
        <v>64</v>
      </c>
      <c r="B12" s="43"/>
      <c r="C12" s="43"/>
      <c r="D12" s="42">
        <v>27</v>
      </c>
      <c r="E12" s="42">
        <v>21</v>
      </c>
      <c r="F12" s="42">
        <v>21</v>
      </c>
    </row>
    <row r="13" spans="1:6" x14ac:dyDescent="0.3">
      <c r="A13" s="43" t="s">
        <v>65</v>
      </c>
      <c r="B13" s="43"/>
      <c r="C13" s="43"/>
      <c r="D13" s="42">
        <v>837000</v>
      </c>
      <c r="E13" s="42">
        <v>417900</v>
      </c>
      <c r="F13" s="42">
        <v>417900</v>
      </c>
    </row>
    <row r="14" spans="1:6" x14ac:dyDescent="0.3">
      <c r="A14" s="43" t="s">
        <v>54</v>
      </c>
      <c r="B14" s="43"/>
      <c r="C14" s="43"/>
      <c r="D14" s="42"/>
      <c r="E14" s="42"/>
      <c r="F14" s="42"/>
    </row>
    <row r="15" spans="1:6" x14ac:dyDescent="0.3">
      <c r="A15" s="43"/>
      <c r="B15" s="43" t="s">
        <v>49</v>
      </c>
      <c r="C15" s="43"/>
      <c r="D15" s="42"/>
      <c r="E15" s="42"/>
      <c r="F15" s="42"/>
    </row>
    <row r="16" spans="1:6" x14ac:dyDescent="0.3">
      <c r="A16" s="43"/>
      <c r="B16" s="43"/>
      <c r="C16" s="43" t="s">
        <v>68</v>
      </c>
      <c r="D16" s="42">
        <v>6</v>
      </c>
      <c r="E16" s="42">
        <v>19</v>
      </c>
      <c r="F16" s="42">
        <v>19</v>
      </c>
    </row>
    <row r="17" spans="1:6" x14ac:dyDescent="0.3">
      <c r="A17" s="43"/>
      <c r="B17" s="43"/>
      <c r="C17" s="43" t="s">
        <v>70</v>
      </c>
      <c r="D17" s="42">
        <v>186000</v>
      </c>
      <c r="E17" s="42">
        <v>378100</v>
      </c>
      <c r="F17" s="42">
        <v>378100</v>
      </c>
    </row>
    <row r="18" spans="1:6" x14ac:dyDescent="0.3">
      <c r="A18" s="43"/>
      <c r="B18" s="43" t="s">
        <v>50</v>
      </c>
      <c r="C18" s="43"/>
      <c r="D18" s="42"/>
      <c r="E18" s="42"/>
      <c r="F18" s="42"/>
    </row>
    <row r="19" spans="1:6" x14ac:dyDescent="0.3">
      <c r="A19" s="43"/>
      <c r="B19" s="43"/>
      <c r="C19" s="43" t="s">
        <v>68</v>
      </c>
      <c r="D19" s="42">
        <v>21</v>
      </c>
      <c r="E19" s="42" t="s">
        <v>59</v>
      </c>
      <c r="F19" s="42">
        <v>21</v>
      </c>
    </row>
    <row r="20" spans="1:6" x14ac:dyDescent="0.3">
      <c r="A20" s="43"/>
      <c r="B20" s="43"/>
      <c r="C20" s="43" t="s">
        <v>70</v>
      </c>
      <c r="D20" s="42">
        <v>651000</v>
      </c>
      <c r="E20" s="42" t="s">
        <v>59</v>
      </c>
      <c r="F20" s="42">
        <v>651000</v>
      </c>
    </row>
    <row r="21" spans="1:6" x14ac:dyDescent="0.3">
      <c r="A21" s="43"/>
      <c r="B21" s="43" t="s">
        <v>51</v>
      </c>
      <c r="C21" s="43"/>
      <c r="D21" s="42"/>
      <c r="E21" s="42"/>
      <c r="F21" s="42"/>
    </row>
    <row r="22" spans="1:6" x14ac:dyDescent="0.3">
      <c r="A22" s="43"/>
      <c r="B22" s="43"/>
      <c r="C22" s="43" t="s">
        <v>68</v>
      </c>
      <c r="D22" s="42" t="s">
        <v>59</v>
      </c>
      <c r="E22" s="42">
        <v>9</v>
      </c>
      <c r="F22" s="42">
        <v>9</v>
      </c>
    </row>
    <row r="23" spans="1:6" x14ac:dyDescent="0.3">
      <c r="A23" s="43"/>
      <c r="B23" s="43"/>
      <c r="C23" s="43" t="s">
        <v>70</v>
      </c>
      <c r="D23" s="42" t="s">
        <v>59</v>
      </c>
      <c r="E23" s="42">
        <v>179100</v>
      </c>
      <c r="F23" s="42">
        <v>179100</v>
      </c>
    </row>
    <row r="24" spans="1:6" x14ac:dyDescent="0.3">
      <c r="A24" s="43" t="s">
        <v>62</v>
      </c>
      <c r="B24" s="43"/>
      <c r="C24" s="43"/>
      <c r="D24" s="42">
        <v>21</v>
      </c>
      <c r="E24" s="42">
        <v>19</v>
      </c>
      <c r="F24" s="42">
        <v>21</v>
      </c>
    </row>
    <row r="25" spans="1:6" x14ac:dyDescent="0.3">
      <c r="A25" s="43" t="s">
        <v>63</v>
      </c>
      <c r="B25" s="43"/>
      <c r="C25" s="43"/>
      <c r="D25" s="42">
        <v>651000</v>
      </c>
      <c r="E25" s="42">
        <v>378100</v>
      </c>
      <c r="F25" s="42">
        <v>651000</v>
      </c>
    </row>
    <row r="26" spans="1:6" x14ac:dyDescent="0.3">
      <c r="A26" s="43" t="s">
        <v>66</v>
      </c>
      <c r="B26" s="43"/>
      <c r="C26" s="43"/>
      <c r="D26" s="42">
        <v>2</v>
      </c>
      <c r="E26" s="42">
        <v>9</v>
      </c>
      <c r="F26" s="42">
        <v>2</v>
      </c>
    </row>
    <row r="27" spans="1:6" x14ac:dyDescent="0.3">
      <c r="A27" s="43" t="s">
        <v>67</v>
      </c>
      <c r="B27" s="43"/>
      <c r="C27" s="43"/>
      <c r="D27" s="42">
        <v>62000</v>
      </c>
      <c r="E27" s="42">
        <v>179100</v>
      </c>
      <c r="F27" s="42">
        <v>62000</v>
      </c>
    </row>
    <row r="28" spans="1:6" x14ac:dyDescent="0.3">
      <c r="A28" s="43" t="s">
        <v>55</v>
      </c>
      <c r="B28" s="43"/>
      <c r="C28" s="43"/>
      <c r="D28" s="42"/>
      <c r="E28" s="42"/>
      <c r="F28" s="42"/>
    </row>
    <row r="29" spans="1:6" x14ac:dyDescent="0.3">
      <c r="A29" s="43"/>
      <c r="B29" s="43" t="s">
        <v>52</v>
      </c>
      <c r="C29" s="43"/>
      <c r="D29" s="42"/>
      <c r="E29" s="42"/>
      <c r="F29" s="42"/>
    </row>
    <row r="30" spans="1:6" x14ac:dyDescent="0.3">
      <c r="A30" s="43"/>
      <c r="B30" s="43"/>
      <c r="C30" s="43" t="s">
        <v>68</v>
      </c>
      <c r="D30" s="42" t="s">
        <v>59</v>
      </c>
      <c r="E30" s="42">
        <v>5</v>
      </c>
      <c r="F30" s="42">
        <v>5</v>
      </c>
    </row>
    <row r="31" spans="1:6" x14ac:dyDescent="0.3">
      <c r="A31" s="43"/>
      <c r="B31" s="43"/>
      <c r="C31" s="43" t="s">
        <v>70</v>
      </c>
      <c r="D31" s="42" t="s">
        <v>59</v>
      </c>
      <c r="E31" s="42">
        <v>99500</v>
      </c>
      <c r="F31" s="42">
        <v>99500</v>
      </c>
    </row>
    <row r="32" spans="1:6" x14ac:dyDescent="0.3">
      <c r="A32" s="43" t="s">
        <v>72</v>
      </c>
      <c r="B32" s="43"/>
      <c r="C32" s="43"/>
      <c r="D32" s="42" t="s">
        <v>59</v>
      </c>
      <c r="E32" s="42">
        <v>5</v>
      </c>
      <c r="F32" s="42">
        <v>5</v>
      </c>
    </row>
    <row r="33" spans="1:6" x14ac:dyDescent="0.3">
      <c r="A33" s="43" t="s">
        <v>73</v>
      </c>
      <c r="B33" s="43"/>
      <c r="C33" s="43"/>
      <c r="D33" s="42" t="s">
        <v>59</v>
      </c>
      <c r="E33" s="42">
        <v>99500</v>
      </c>
      <c r="F33" s="42">
        <v>99500</v>
      </c>
    </row>
    <row r="34" spans="1:6" x14ac:dyDescent="0.3">
      <c r="A34" s="43" t="s">
        <v>74</v>
      </c>
      <c r="B34" s="43"/>
      <c r="C34" s="43"/>
      <c r="D34" s="42" t="s">
        <v>59</v>
      </c>
      <c r="E34" s="42">
        <v>5</v>
      </c>
      <c r="F34" s="42">
        <v>5</v>
      </c>
    </row>
    <row r="35" spans="1:6" x14ac:dyDescent="0.3">
      <c r="A35" s="43" t="s">
        <v>75</v>
      </c>
      <c r="B35" s="43"/>
      <c r="C35" s="43"/>
      <c r="D35" s="42" t="s">
        <v>59</v>
      </c>
      <c r="E35" s="42">
        <v>99500</v>
      </c>
      <c r="F35" s="42">
        <v>99500</v>
      </c>
    </row>
    <row r="36" spans="1:6" x14ac:dyDescent="0.3">
      <c r="A36" s="43" t="s">
        <v>69</v>
      </c>
      <c r="B36" s="43"/>
      <c r="C36" s="43"/>
      <c r="D36" s="42">
        <v>27</v>
      </c>
      <c r="E36" s="42">
        <v>21</v>
      </c>
      <c r="F36" s="42">
        <v>27</v>
      </c>
    </row>
    <row r="37" spans="1:6" x14ac:dyDescent="0.3">
      <c r="A37" s="43" t="s">
        <v>71</v>
      </c>
      <c r="B37" s="43"/>
      <c r="C37" s="43"/>
      <c r="D37" s="42">
        <v>837000</v>
      </c>
      <c r="E37" s="42">
        <v>417900</v>
      </c>
      <c r="F37" s="42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K20" sqref="K20"/>
    </sheetView>
  </sheetViews>
  <sheetFormatPr defaultRowHeight="16.5" x14ac:dyDescent="0.3"/>
  <cols>
    <col min="1" max="1" width="2.25" customWidth="1"/>
    <col min="2" max="2" width="51" bestFit="1" customWidth="1"/>
    <col min="4" max="4" width="12" customWidth="1"/>
    <col min="6" max="6" width="10" customWidth="1"/>
    <col min="7" max="7" width="10.875" bestFit="1" customWidth="1"/>
    <col min="8" max="8" width="2.25" customWidth="1"/>
  </cols>
  <sheetData>
    <row r="2" spans="2:11" x14ac:dyDescent="0.3">
      <c r="B2" t="s">
        <v>0</v>
      </c>
      <c r="I2" t="s">
        <v>45</v>
      </c>
    </row>
    <row r="3" spans="2:11" x14ac:dyDescent="0.3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78</v>
      </c>
      <c r="J3" s="3" t="s">
        <v>76</v>
      </c>
      <c r="K3" s="3" t="s">
        <v>77</v>
      </c>
    </row>
    <row r="4" spans="2:11" x14ac:dyDescent="0.3">
      <c r="B4" t="s">
        <v>13</v>
      </c>
      <c r="C4" t="s">
        <v>9</v>
      </c>
      <c r="D4" s="46">
        <v>43839</v>
      </c>
      <c r="E4" s="47">
        <v>16000</v>
      </c>
      <c r="F4">
        <v>5</v>
      </c>
      <c r="G4" s="47">
        <v>80000</v>
      </c>
      <c r="I4" s="10" t="s">
        <v>9</v>
      </c>
      <c r="J4" s="10">
        <v>11.75</v>
      </c>
      <c r="K4" s="48">
        <v>1869000</v>
      </c>
    </row>
    <row r="5" spans="2:11" x14ac:dyDescent="0.3">
      <c r="B5" t="s">
        <v>12</v>
      </c>
      <c r="C5" t="s">
        <v>11</v>
      </c>
      <c r="D5" s="46">
        <v>43862</v>
      </c>
      <c r="E5" s="47">
        <v>31000</v>
      </c>
      <c r="F5">
        <v>27</v>
      </c>
      <c r="G5" s="47">
        <v>837000</v>
      </c>
      <c r="I5" s="10" t="s">
        <v>11</v>
      </c>
      <c r="J5" s="10">
        <v>13.75</v>
      </c>
      <c r="K5" s="48">
        <v>2810600</v>
      </c>
    </row>
    <row r="6" spans="2:11" x14ac:dyDescent="0.3">
      <c r="B6" t="s">
        <v>18</v>
      </c>
      <c r="C6" t="s">
        <v>9</v>
      </c>
      <c r="D6" s="46">
        <v>43866</v>
      </c>
      <c r="E6" s="47">
        <v>21000</v>
      </c>
      <c r="F6">
        <v>15</v>
      </c>
      <c r="G6" s="47">
        <v>315000</v>
      </c>
      <c r="I6" s="10" t="s">
        <v>7</v>
      </c>
      <c r="J6" s="10">
        <v>9</v>
      </c>
      <c r="K6" s="48">
        <v>405000</v>
      </c>
    </row>
    <row r="7" spans="2:11" x14ac:dyDescent="0.3">
      <c r="B7" t="s">
        <v>16</v>
      </c>
      <c r="C7" t="s">
        <v>11</v>
      </c>
      <c r="D7" s="46">
        <v>43873</v>
      </c>
      <c r="E7" s="47">
        <v>19900</v>
      </c>
      <c r="F7">
        <v>21</v>
      </c>
      <c r="G7" s="47">
        <v>417900</v>
      </c>
      <c r="I7" s="10" t="s">
        <v>14</v>
      </c>
      <c r="J7" s="10">
        <v>13.833333333333334</v>
      </c>
      <c r="K7" s="48">
        <v>3377000</v>
      </c>
    </row>
    <row r="8" spans="2:11" x14ac:dyDescent="0.3">
      <c r="B8" t="s">
        <v>8</v>
      </c>
      <c r="C8" t="s">
        <v>7</v>
      </c>
      <c r="D8" s="46">
        <v>43914</v>
      </c>
      <c r="E8" s="47">
        <v>15000</v>
      </c>
      <c r="F8">
        <v>5</v>
      </c>
      <c r="G8" s="47">
        <v>75000</v>
      </c>
    </row>
    <row r="9" spans="2:11" x14ac:dyDescent="0.3">
      <c r="B9" t="s">
        <v>12</v>
      </c>
      <c r="C9" t="s">
        <v>11</v>
      </c>
      <c r="D9" s="46">
        <v>43923</v>
      </c>
      <c r="E9" s="47">
        <v>31000</v>
      </c>
      <c r="F9">
        <v>6</v>
      </c>
      <c r="G9" s="47">
        <v>186000</v>
      </c>
    </row>
    <row r="10" spans="2:11" x14ac:dyDescent="0.3">
      <c r="B10" t="s">
        <v>13</v>
      </c>
      <c r="C10" t="s">
        <v>9</v>
      </c>
      <c r="D10" s="46">
        <v>43926</v>
      </c>
      <c r="E10" s="47">
        <v>16000</v>
      </c>
      <c r="F10">
        <v>2</v>
      </c>
      <c r="G10" s="47">
        <v>32000</v>
      </c>
    </row>
    <row r="11" spans="2:11" x14ac:dyDescent="0.3">
      <c r="B11" t="s">
        <v>16</v>
      </c>
      <c r="C11" t="s">
        <v>11</v>
      </c>
      <c r="D11" s="46">
        <v>43926</v>
      </c>
      <c r="E11" s="47">
        <v>19900</v>
      </c>
      <c r="F11">
        <v>19</v>
      </c>
      <c r="G11" s="47">
        <v>378100</v>
      </c>
    </row>
    <row r="12" spans="2:11" x14ac:dyDescent="0.3">
      <c r="B12" t="s">
        <v>10</v>
      </c>
      <c r="C12" t="s">
        <v>9</v>
      </c>
      <c r="D12" s="46">
        <v>43928</v>
      </c>
      <c r="E12" s="47">
        <v>23000</v>
      </c>
      <c r="F12">
        <v>6</v>
      </c>
      <c r="G12" s="47">
        <v>138000</v>
      </c>
    </row>
    <row r="13" spans="2:11" x14ac:dyDescent="0.3">
      <c r="B13" t="s">
        <v>10</v>
      </c>
      <c r="C13" t="s">
        <v>9</v>
      </c>
      <c r="D13" s="46">
        <v>43929</v>
      </c>
      <c r="E13" s="47">
        <v>23000</v>
      </c>
      <c r="F13">
        <v>32</v>
      </c>
      <c r="G13" s="47">
        <v>736000</v>
      </c>
    </row>
    <row r="14" spans="2:11" x14ac:dyDescent="0.3">
      <c r="B14" t="s">
        <v>18</v>
      </c>
      <c r="C14" t="s">
        <v>9</v>
      </c>
      <c r="D14" s="46">
        <v>43954</v>
      </c>
      <c r="E14" s="47">
        <v>21000</v>
      </c>
      <c r="F14">
        <v>2</v>
      </c>
      <c r="G14" s="47">
        <v>42000</v>
      </c>
    </row>
    <row r="15" spans="2:11" x14ac:dyDescent="0.3">
      <c r="B15" t="s">
        <v>12</v>
      </c>
      <c r="C15" t="s">
        <v>11</v>
      </c>
      <c r="D15" s="46">
        <v>43958</v>
      </c>
      <c r="E15" s="47">
        <v>31000</v>
      </c>
      <c r="F15">
        <v>21</v>
      </c>
      <c r="G15" s="47">
        <v>651000</v>
      </c>
    </row>
    <row r="16" spans="2:11" x14ac:dyDescent="0.3">
      <c r="B16" t="s">
        <v>17</v>
      </c>
      <c r="C16" t="s">
        <v>14</v>
      </c>
      <c r="D16" s="46">
        <v>43959</v>
      </c>
      <c r="E16" s="47">
        <v>43000</v>
      </c>
      <c r="F16">
        <v>29</v>
      </c>
      <c r="G16" s="47">
        <v>1247000</v>
      </c>
    </row>
    <row r="17" spans="2:7" x14ac:dyDescent="0.3">
      <c r="B17" t="s">
        <v>12</v>
      </c>
      <c r="C17" t="s">
        <v>11</v>
      </c>
      <c r="D17" s="46">
        <v>43962</v>
      </c>
      <c r="E17" s="47">
        <v>31000</v>
      </c>
      <c r="F17">
        <v>2</v>
      </c>
      <c r="G17" s="47">
        <v>62000</v>
      </c>
    </row>
    <row r="18" spans="2:7" x14ac:dyDescent="0.3">
      <c r="B18" t="s">
        <v>15</v>
      </c>
      <c r="C18" t="s">
        <v>14</v>
      </c>
      <c r="D18" s="46">
        <v>43970</v>
      </c>
      <c r="E18" s="47">
        <v>35000</v>
      </c>
      <c r="F18">
        <v>11</v>
      </c>
      <c r="G18" s="47">
        <v>385000</v>
      </c>
    </row>
    <row r="19" spans="2:7" x14ac:dyDescent="0.3">
      <c r="B19" t="s">
        <v>10</v>
      </c>
      <c r="C19" t="s">
        <v>9</v>
      </c>
      <c r="D19" s="46">
        <v>43984</v>
      </c>
      <c r="E19" s="47">
        <v>23000</v>
      </c>
      <c r="F19">
        <v>2</v>
      </c>
      <c r="G19" s="47">
        <v>46000</v>
      </c>
    </row>
    <row r="20" spans="2:7" x14ac:dyDescent="0.3">
      <c r="B20" t="s">
        <v>17</v>
      </c>
      <c r="C20" t="s">
        <v>14</v>
      </c>
      <c r="D20" s="46">
        <v>43984</v>
      </c>
      <c r="E20" s="47">
        <v>43000</v>
      </c>
      <c r="F20">
        <v>26</v>
      </c>
      <c r="G20" s="47">
        <v>1118000</v>
      </c>
    </row>
    <row r="21" spans="2:7" x14ac:dyDescent="0.3">
      <c r="B21" t="s">
        <v>15</v>
      </c>
      <c r="C21" t="s">
        <v>14</v>
      </c>
      <c r="D21" s="46">
        <v>43987</v>
      </c>
      <c r="E21" s="47">
        <v>35000</v>
      </c>
      <c r="F21">
        <v>10</v>
      </c>
      <c r="G21" s="47">
        <v>350000</v>
      </c>
    </row>
    <row r="22" spans="2:7" x14ac:dyDescent="0.3">
      <c r="B22" t="s">
        <v>16</v>
      </c>
      <c r="C22" t="s">
        <v>11</v>
      </c>
      <c r="D22" s="46">
        <v>43990</v>
      </c>
      <c r="E22" s="47">
        <v>19900</v>
      </c>
      <c r="F22">
        <v>9</v>
      </c>
      <c r="G22" s="47">
        <v>179100</v>
      </c>
    </row>
    <row r="23" spans="2:7" x14ac:dyDescent="0.3">
      <c r="B23" t="s">
        <v>8</v>
      </c>
      <c r="C23" t="s">
        <v>7</v>
      </c>
      <c r="D23" s="46">
        <v>43991</v>
      </c>
      <c r="E23" s="47">
        <v>15000</v>
      </c>
      <c r="F23">
        <v>3</v>
      </c>
      <c r="G23" s="47">
        <v>45000</v>
      </c>
    </row>
    <row r="24" spans="2:7" x14ac:dyDescent="0.3">
      <c r="B24" t="s">
        <v>15</v>
      </c>
      <c r="C24" t="s">
        <v>14</v>
      </c>
      <c r="D24" s="46">
        <v>43991</v>
      </c>
      <c r="E24" s="47">
        <v>35000</v>
      </c>
      <c r="F24">
        <v>3</v>
      </c>
      <c r="G24" s="47">
        <v>105000</v>
      </c>
    </row>
    <row r="25" spans="2:7" x14ac:dyDescent="0.3">
      <c r="B25" t="s">
        <v>13</v>
      </c>
      <c r="C25" t="s">
        <v>9</v>
      </c>
      <c r="D25" s="46">
        <v>44020</v>
      </c>
      <c r="E25" s="47">
        <v>16000</v>
      </c>
      <c r="F25">
        <v>30</v>
      </c>
      <c r="G25" s="47">
        <v>480000</v>
      </c>
    </row>
    <row r="26" spans="2:7" x14ac:dyDescent="0.3">
      <c r="B26" t="s">
        <v>17</v>
      </c>
      <c r="C26" t="s">
        <v>14</v>
      </c>
      <c r="D26" s="46">
        <v>44023</v>
      </c>
      <c r="E26" s="47">
        <v>43000</v>
      </c>
      <c r="F26">
        <v>4</v>
      </c>
      <c r="G26" s="47">
        <v>172000</v>
      </c>
    </row>
    <row r="27" spans="2:7" x14ac:dyDescent="0.3">
      <c r="B27" t="s">
        <v>8</v>
      </c>
      <c r="C27" t="s">
        <v>7</v>
      </c>
      <c r="D27" s="46">
        <v>44027</v>
      </c>
      <c r="E27" s="47">
        <v>15000</v>
      </c>
      <c r="F27">
        <v>19</v>
      </c>
      <c r="G27" s="47">
        <v>285000</v>
      </c>
    </row>
    <row r="28" spans="2:7" x14ac:dyDescent="0.3">
      <c r="B28" t="s">
        <v>16</v>
      </c>
      <c r="C28" t="s">
        <v>11</v>
      </c>
      <c r="D28" s="46">
        <v>44057</v>
      </c>
      <c r="E28" s="47">
        <v>19900</v>
      </c>
      <c r="F28">
        <v>5</v>
      </c>
      <c r="G28" s="47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>
      <selection activeCell="N19" sqref="N19"/>
    </sheetView>
  </sheetViews>
  <sheetFormatPr defaultRowHeight="16.5" x14ac:dyDescent="0.3"/>
  <cols>
    <col min="1" max="1" width="16.5" bestFit="1" customWidth="1"/>
    <col min="2" max="2" width="10" customWidth="1"/>
  </cols>
  <sheetData>
    <row r="1" spans="1:4" x14ac:dyDescent="0.3">
      <c r="A1" t="s">
        <v>33</v>
      </c>
    </row>
    <row r="3" spans="1:4" x14ac:dyDescent="0.3">
      <c r="A3" s="3" t="s">
        <v>3</v>
      </c>
      <c r="B3" s="3" t="s">
        <v>34</v>
      </c>
      <c r="C3" s="3" t="s">
        <v>35</v>
      </c>
      <c r="D3" s="3" t="s">
        <v>36</v>
      </c>
    </row>
    <row r="4" spans="1:4" x14ac:dyDescent="0.3">
      <c r="A4" s="3" t="s">
        <v>15</v>
      </c>
      <c r="B4" s="4">
        <v>1250</v>
      </c>
      <c r="C4" s="4">
        <v>1250</v>
      </c>
      <c r="D4" s="4">
        <v>5420</v>
      </c>
    </row>
    <row r="5" spans="1:4" x14ac:dyDescent="0.3">
      <c r="A5" s="3" t="s">
        <v>16</v>
      </c>
      <c r="B5" s="4">
        <v>2543</v>
      </c>
      <c r="C5" s="4">
        <v>251</v>
      </c>
      <c r="D5" s="4">
        <v>2541</v>
      </c>
    </row>
    <row r="6" spans="1:4" x14ac:dyDescent="0.3">
      <c r="A6" s="3" t="s">
        <v>17</v>
      </c>
      <c r="B6" s="4">
        <v>1251</v>
      </c>
      <c r="C6" s="4">
        <v>3541</v>
      </c>
      <c r="D6" s="4">
        <v>5235</v>
      </c>
    </row>
    <row r="7" spans="1:4" x14ac:dyDescent="0.3">
      <c r="A7" s="3" t="s">
        <v>18</v>
      </c>
      <c r="B7" s="4">
        <v>2543</v>
      </c>
      <c r="C7" s="4">
        <v>2541</v>
      </c>
      <c r="D7" s="4">
        <v>2152</v>
      </c>
    </row>
    <row r="8" spans="1:4" x14ac:dyDescent="0.3">
      <c r="A8" s="3" t="s">
        <v>8</v>
      </c>
      <c r="B8" s="4">
        <v>1245</v>
      </c>
      <c r="C8" s="4">
        <v>2354</v>
      </c>
      <c r="D8" s="4">
        <v>5254</v>
      </c>
    </row>
    <row r="9" spans="1:4" x14ac:dyDescent="0.3">
      <c r="A9" s="3" t="s">
        <v>10</v>
      </c>
      <c r="B9" s="4">
        <v>2515</v>
      </c>
      <c r="C9" s="4">
        <v>2510</v>
      </c>
      <c r="D9" s="4">
        <v>1442</v>
      </c>
    </row>
    <row r="10" spans="1:4" x14ac:dyDescent="0.3">
      <c r="A10" s="3" t="s">
        <v>12</v>
      </c>
      <c r="B10" s="4">
        <v>5212</v>
      </c>
      <c r="C10" s="4">
        <v>2358</v>
      </c>
      <c r="D10" s="4">
        <v>2541</v>
      </c>
    </row>
    <row r="11" spans="1:4" x14ac:dyDescent="0.3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C20" sqref="C20"/>
    </sheetView>
  </sheetViews>
  <sheetFormatPr defaultRowHeight="16.5" x14ac:dyDescent="0.3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 x14ac:dyDescent="0.3">
      <c r="A1" s="14"/>
      <c r="B1" s="14"/>
      <c r="C1" s="14"/>
      <c r="D1" s="14"/>
      <c r="E1" s="14"/>
    </row>
    <row r="2" spans="1:5" ht="17.25" thickBot="1" x14ac:dyDescent="0.35">
      <c r="A2" s="14"/>
      <c r="B2" t="s">
        <v>0</v>
      </c>
    </row>
    <row r="3" spans="1:5" x14ac:dyDescent="0.3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 x14ac:dyDescent="0.3">
      <c r="A4" s="14"/>
      <c r="B4" s="9" t="s">
        <v>15</v>
      </c>
      <c r="C4" s="17">
        <v>35000</v>
      </c>
      <c r="D4" s="49">
        <v>100</v>
      </c>
      <c r="E4" s="18">
        <f t="shared" ref="E4:E11" si="0">C4*D4</f>
        <v>3500000</v>
      </c>
    </row>
    <row r="5" spans="1:5" x14ac:dyDescent="0.3">
      <c r="A5" s="14"/>
      <c r="B5" s="9" t="s">
        <v>8</v>
      </c>
      <c r="C5" s="17">
        <v>15000</v>
      </c>
      <c r="D5" s="49">
        <v>35</v>
      </c>
      <c r="E5" s="18">
        <f t="shared" si="0"/>
        <v>525000</v>
      </c>
    </row>
    <row r="6" spans="1:5" x14ac:dyDescent="0.3">
      <c r="A6" s="14"/>
      <c r="B6" s="9" t="s">
        <v>17</v>
      </c>
      <c r="C6" s="17">
        <v>43000</v>
      </c>
      <c r="D6" s="49">
        <v>89</v>
      </c>
      <c r="E6" s="18">
        <f t="shared" si="0"/>
        <v>3827000</v>
      </c>
    </row>
    <row r="7" spans="1:5" x14ac:dyDescent="0.3">
      <c r="A7" s="14"/>
      <c r="B7" s="9" t="s">
        <v>18</v>
      </c>
      <c r="C7" s="17">
        <v>21000</v>
      </c>
      <c r="D7" s="49">
        <v>120</v>
      </c>
      <c r="E7" s="18">
        <f t="shared" si="0"/>
        <v>2520000</v>
      </c>
    </row>
    <row r="8" spans="1:5" x14ac:dyDescent="0.3">
      <c r="A8" s="14"/>
      <c r="B8" s="9" t="s">
        <v>12</v>
      </c>
      <c r="C8" s="17">
        <v>31000</v>
      </c>
      <c r="D8" s="49">
        <v>75</v>
      </c>
      <c r="E8" s="18">
        <f t="shared" si="0"/>
        <v>2325000</v>
      </c>
    </row>
    <row r="9" spans="1:5" x14ac:dyDescent="0.3">
      <c r="A9" s="14"/>
      <c r="B9" s="9" t="s">
        <v>16</v>
      </c>
      <c r="C9" s="17">
        <v>19900</v>
      </c>
      <c r="D9" s="49">
        <v>30</v>
      </c>
      <c r="E9" s="18">
        <f t="shared" si="0"/>
        <v>597000</v>
      </c>
    </row>
    <row r="10" spans="1:5" x14ac:dyDescent="0.3">
      <c r="A10" s="14"/>
      <c r="B10" s="9" t="s">
        <v>13</v>
      </c>
      <c r="C10" s="17">
        <v>16000</v>
      </c>
      <c r="D10" s="49">
        <v>59</v>
      </c>
      <c r="E10" s="18">
        <f t="shared" si="0"/>
        <v>944000</v>
      </c>
    </row>
    <row r="11" spans="1:5" ht="17.25" thickBot="1" x14ac:dyDescent="0.35">
      <c r="A11" s="14"/>
      <c r="B11" s="11" t="s">
        <v>10</v>
      </c>
      <c r="C11" s="19">
        <v>23000</v>
      </c>
      <c r="D11" s="50">
        <v>80</v>
      </c>
      <c r="E11" s="20">
        <f t="shared" si="0"/>
        <v>1840000</v>
      </c>
    </row>
    <row r="12" spans="1:5" x14ac:dyDescent="0.3">
      <c r="A12" s="14"/>
      <c r="B12" s="14"/>
      <c r="C12" s="14"/>
      <c r="D12" s="14"/>
      <c r="E12" s="14"/>
    </row>
    <row r="13" spans="1:5" x14ac:dyDescent="0.3">
      <c r="A13" s="14"/>
      <c r="B13" s="14"/>
      <c r="C13" s="14"/>
      <c r="D13" s="14"/>
      <c r="E13" s="14"/>
    </row>
    <row r="14" spans="1:5" x14ac:dyDescent="0.3">
      <c r="A14" s="14"/>
      <c r="B14" s="14"/>
      <c r="C14" s="14"/>
      <c r="D14" s="14"/>
      <c r="E14" s="14"/>
    </row>
    <row r="15" spans="1:5" x14ac:dyDescent="0.3">
      <c r="A15" s="14"/>
      <c r="B15" s="14"/>
      <c r="C15" s="14"/>
      <c r="D15" s="14"/>
      <c r="E15" s="14"/>
    </row>
    <row r="16" spans="1:5" x14ac:dyDescent="0.3">
      <c r="A16" s="14"/>
      <c r="B16" s="14"/>
      <c r="C16" s="14"/>
      <c r="D16" s="14"/>
      <c r="E16" s="14"/>
    </row>
    <row r="17" spans="1:5" x14ac:dyDescent="0.3">
      <c r="A17" s="14"/>
      <c r="B17" s="14"/>
      <c r="C17" s="14"/>
      <c r="D17" s="14"/>
      <c r="E17" s="14"/>
    </row>
    <row r="18" spans="1:5" x14ac:dyDescent="0.3">
      <c r="A18" s="14"/>
      <c r="B18" s="14"/>
      <c r="C18" s="14"/>
      <c r="D18" s="14"/>
      <c r="E18" s="14"/>
    </row>
    <row r="19" spans="1:5" x14ac:dyDescent="0.3">
      <c r="A19" s="14"/>
      <c r="B19" s="14"/>
      <c r="C19" s="14"/>
      <c r="D19" s="14"/>
      <c r="E19" s="14"/>
    </row>
    <row r="20" spans="1:5" x14ac:dyDescent="0.3">
      <c r="A20" s="14"/>
      <c r="B20" s="14"/>
      <c r="C20" s="14"/>
      <c r="D20" s="14"/>
      <c r="E20" s="14"/>
    </row>
    <row r="21" spans="1:5" x14ac:dyDescent="0.3">
      <c r="A21" s="14"/>
      <c r="B21" s="14"/>
      <c r="C21" s="14"/>
      <c r="D21" s="14"/>
      <c r="E21" s="14"/>
    </row>
    <row r="22" spans="1:5" x14ac:dyDescent="0.3">
      <c r="A22" s="14"/>
      <c r="B22" s="14"/>
      <c r="C22" s="14"/>
      <c r="D22" s="14"/>
      <c r="E22" s="14"/>
    </row>
    <row r="23" spans="1:5" x14ac:dyDescent="0.3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tabSelected="1" workbookViewId="0">
      <selection activeCell="O23" sqref="O23"/>
    </sheetView>
  </sheetViews>
  <sheetFormatPr defaultRowHeight="16.5" x14ac:dyDescent="0.3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 x14ac:dyDescent="0.3">
      <c r="C1" t="s">
        <v>0</v>
      </c>
      <c r="D1" s="21" t="s">
        <v>37</v>
      </c>
    </row>
    <row r="4" spans="3:13" x14ac:dyDescent="0.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 x14ac:dyDescent="0.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 x14ac:dyDescent="0.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 x14ac:dyDescent="0.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 x14ac:dyDescent="0.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 x14ac:dyDescent="0.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 x14ac:dyDescent="0.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 x14ac:dyDescent="0.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 x14ac:dyDescent="0.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 x14ac:dyDescent="0.3">
      <c r="C13" s="10"/>
      <c r="D13" s="10"/>
      <c r="E13" s="10"/>
      <c r="F13" s="10"/>
      <c r="G13" s="10"/>
      <c r="H13" s="10"/>
      <c r="I13" s="10"/>
    </row>
    <row r="14" spans="3:13" x14ac:dyDescent="0.3">
      <c r="C14" s="10"/>
      <c r="D14" s="10"/>
      <c r="E14" s="10"/>
      <c r="F14" s="10"/>
      <c r="G14" s="10"/>
      <c r="H14" s="10"/>
      <c r="I14" s="10"/>
    </row>
    <row r="15" spans="3:13" x14ac:dyDescent="0.3">
      <c r="C15" s="10"/>
      <c r="D15" s="10"/>
      <c r="E15" s="10"/>
      <c r="F15" s="10"/>
      <c r="G15" s="10"/>
      <c r="H15" s="10"/>
      <c r="I15" s="10"/>
    </row>
    <row r="16" spans="3:13" x14ac:dyDescent="0.3">
      <c r="C16" s="10"/>
      <c r="D16" s="10"/>
      <c r="E16" s="10"/>
      <c r="F16" s="10"/>
      <c r="G16" s="10"/>
      <c r="H16" s="10"/>
      <c r="I16" s="10"/>
    </row>
    <row r="17" spans="3:9" x14ac:dyDescent="0.3">
      <c r="C17" s="10"/>
      <c r="D17" s="10"/>
      <c r="E17" s="10"/>
      <c r="F17" s="10"/>
      <c r="G17" s="10"/>
      <c r="H17" s="10"/>
      <c r="I17" s="10"/>
    </row>
    <row r="18" spans="3:9" x14ac:dyDescent="0.3">
      <c r="C18" s="10"/>
      <c r="D18" s="10"/>
      <c r="E18" s="10"/>
      <c r="F18" s="10"/>
      <c r="G18" s="10"/>
      <c r="H18" s="10"/>
      <c r="I18" s="10"/>
    </row>
    <row r="19" spans="3:9" x14ac:dyDescent="0.3">
      <c r="C19" s="10"/>
      <c r="D19" s="10"/>
      <c r="E19" s="10"/>
      <c r="F19" s="10"/>
      <c r="G19" s="10"/>
      <c r="H19" s="10"/>
      <c r="I19" s="10"/>
    </row>
    <row r="20" spans="3:9" x14ac:dyDescent="0.3">
      <c r="C20" s="10"/>
      <c r="D20" s="10"/>
      <c r="E20" s="10"/>
      <c r="F20" s="10"/>
      <c r="G20" s="10"/>
      <c r="H20" s="10"/>
      <c r="I20" s="10"/>
    </row>
    <row r="21" spans="3:9" x14ac:dyDescent="0.3">
      <c r="C21" s="10"/>
      <c r="D21" s="10"/>
      <c r="E21" s="10"/>
      <c r="F21" s="10"/>
      <c r="G21" s="10"/>
      <c r="H21" s="10"/>
      <c r="I21" s="10"/>
    </row>
    <row r="22" spans="3:9" x14ac:dyDescent="0.3">
      <c r="C22" s="10"/>
      <c r="D22" s="10"/>
      <c r="E22" s="10"/>
      <c r="F22" s="10"/>
      <c r="G22" s="10"/>
      <c r="H22" s="10"/>
      <c r="I22" s="10"/>
    </row>
    <row r="23" spans="3:9" x14ac:dyDescent="0.3">
      <c r="C23" s="10"/>
      <c r="D23" s="10"/>
      <c r="E23" s="10"/>
      <c r="F23" s="10"/>
      <c r="G23" s="10"/>
      <c r="H23" s="10"/>
      <c r="I23" s="10"/>
    </row>
    <row r="24" spans="3:9" x14ac:dyDescent="0.3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5D0E62-0815-4E5E-96BD-DB12206C372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wonhee Lee</cp:lastModifiedBy>
  <dcterms:created xsi:type="dcterms:W3CDTF">2023-08-09T00:13:15Z</dcterms:created>
  <dcterms:modified xsi:type="dcterms:W3CDTF">2026-05-07T15:13:27Z</dcterms:modified>
</cp:coreProperties>
</file>