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6ee2da0cb7309c/Desktop/"/>
    </mc:Choice>
  </mc:AlternateContent>
  <xr:revisionPtr revIDLastSave="67" documentId="13_ncr:1_{CE72CA1B-D39A-40D5-8C9A-F73085BD70B5}" xr6:coauthVersionLast="47" xr6:coauthVersionMax="47" xr10:uidLastSave="{708B859B-0774-409B-83E9-E227D3FA0031}"/>
  <bookViews>
    <workbookView xWindow="-103" yWindow="-103" windowWidth="24892" windowHeight="14914" activeTab="4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D8" i="3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<sst xmlns="http://schemas.openxmlformats.org/spreadsheetml/2006/main" count="289" uniqueCount="55">
  <si>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</si>
  <si>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</si>
  <si>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</si>
  <si>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</si>
  <si>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</si>
  <si>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</si>
  <si>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</si>
  <si>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</si>
  <si>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</si>
  <si>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</si>
  <si>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</si>
  <si>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</si>
  <si>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</si>
  <si>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</si>
  <si>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</si>
  <si>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</si>
  <si>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</si>
  <si>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</si>
  <si>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</si>
  <si>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</si>
  <si>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</si>
  <si>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</si>
  <si>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</si>
  <si>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</si>
  <si>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</si>
  <si>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</si>
  <si>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</si>
  <si>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</si>
  <si>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</si>
  <si>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</si>
  <si>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</si>
  <si>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</si>
  <si>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</si>
  <si>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</si>
  <si>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</si>
  <si>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</si>
  <si>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</si>
  <si>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</si>
  <si>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</si>
  <si>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</si>
  <si>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</si>
  <si>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</si>
  <si>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</si>
  <si>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</si>
  <si>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</si>
  <si>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</si>
  <si>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가격</t>
    <phoneticPr fontId="1" type="noConversion"/>
  </si>
  <si>
    <t>&gt;=30000</t>
    <phoneticPr fontId="1" type="noConversion"/>
  </si>
  <si>
    <t>예매수량</t>
    <phoneticPr fontId="1" type="noConversion"/>
  </si>
  <si>
    <t>&gt;=20</t>
    <phoneticPr fontId="1" type="noConversion"/>
  </si>
  <si>
    <t>구분</t>
    <phoneticPr fontId="1" type="noConversion"/>
  </si>
  <si>
    <t>총금액</t>
    <phoneticPr fontId="1" type="noConversion"/>
  </si>
  <si>
    <t>12</t>
  </si>
  <si>
    <t>23</t>
  </si>
  <si>
    <t>805,000원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</si>
</sst>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21771</xdr:colOff>
          <xdr:row>1</xdr:row>
          <xdr:rowOff>21771</xdr:rowOff>
        </xdr:from>
        <xdr:to>
          <xdr:col>8</xdr:col>
          <xdr:colOff>827314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>
      <selection activeCell="H3" sqref="H3"/>
    </sheetView>
  </sheetViews>
  <sheetFormatPr defaultRowHeight="17.600000000000001"/>
  <cols>
    <col min="1" max="1" width="12.640625" customWidth="1"/>
    <col min="3" max="3" width="13" bestFit="1" customWidth="1"/>
    <col min="6" max="6" width="10.855468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.600000000000001"/>
  <cols>
    <col min="2" max="2" width="14.7109375" customWidth="1"/>
    <col min="4" max="4" width="17" customWidth="1"/>
    <col min="5" max="5" width="10.7109375" customWidth="1"/>
  </cols>
  <sheetData>
    <row r="2" spans="2:5" ht="18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8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topLeftCell="A13" workbookViewId="0">
      <selection activeCell="G16" sqref="G16"/>
    </sheetView>
  </sheetViews>
  <sheetFormatPr defaultRowHeight="17.600000000000001"/>
  <cols>
    <col min="1" max="1" width="14.5" customWidth="1"/>
    <col min="2" max="2" width="12.35546875" bestFit="1" customWidth="1"/>
    <col min="3" max="3" width="14.2109375" customWidth="1"/>
    <col min="4" max="4" width="14.7109375" customWidth="1"/>
    <col min="5" max="5" width="17.640625" customWidth="1"/>
    <col min="6" max="6" width="17.35546875" customWidth="1"/>
    <col min="7" max="7" width="12.7109375" customWidth="1"/>
    <col min="8" max="8" width="9.855468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 t="e">
        <f>DCOUNTA($D$14:$E$40,$E$14:$E$40,$D$10:$E$11)</f>
        <v>#VALUE!</v>
      </c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 t="s">
        <v>46</v>
      </c>
      <c r="E10" s="17" t="s">
        <v>48</v>
      </c>
    </row>
    <row r="11" spans="1:8">
      <c r="D11" s="17" t="s">
        <v>47</v>
      </c>
      <c r="E11" s="17" t="s">
        <v>49</v>
      </c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>
        <f>COUNTIF($B$15:$B15,"=" &amp;IF(LEFT($B15,1)="M","뮤지컬",IF(LEFT($B15,1)="C","콘서트","그외")))</f>
        <v>0</v>
      </c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>
        <f>COUNTIF($B$15:$B16,"=" &amp;IF(LEFT($B16,1)="M","뮤지컬",IF(LEFT($B16,1)="C","콘서트","그외")))</f>
        <v>0</v>
      </c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>
        <f>COUNTIF($B$15:$B17,"=" &amp;IF(LEFT($B17,1)="M","뮤지컬",IF(LEFT($B17,1)="C","콘서트","그외")))</f>
        <v>0</v>
      </c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>
        <f>COUNTIF($B$15:$B18,"=" &amp;IF(LEFT($B18,1)="M","뮤지컬",IF(LEFT($B18,1)="C","콘서트","그외")))</f>
        <v>0</v>
      </c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>
        <f>COUNTIF($B$15:$B19,"=" &amp;IF(LEFT($B19,1)="M","뮤지컬",IF(LEFT($B19,1)="C","콘서트","그외")))</f>
        <v>0</v>
      </c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>
        <f>COUNTIF($B$15:$B20,"=" &amp;IF(LEFT($B20,1)="M","뮤지컬",IF(LEFT($B20,1)="C","콘서트","그외")))</f>
        <v>0</v>
      </c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>
        <f>COUNTIF($B$15:$B21,"=" &amp;IF(LEFT($B21,1)="M","뮤지컬",IF(LEFT($B21,1)="C","콘서트","그외")))</f>
        <v>0</v>
      </c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>
        <f>COUNTIF($B$15:$B22,"=" &amp;IF(LEFT($B22,1)="M","뮤지컬",IF(LEFT($B22,1)="C","콘서트","그외")))</f>
        <v>0</v>
      </c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>
        <f>COUNTIF($B$15:$B23,"=" &amp;IF(LEFT($B23,1)="M","뮤지컬",IF(LEFT($B23,1)="C","콘서트","그외")))</f>
        <v>0</v>
      </c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>
        <f>COUNTIF($B$15:$B24,"=" &amp;IF(LEFT($B24,1)="M","뮤지컬",IF(LEFT($B24,1)="C","콘서트","그외")))</f>
        <v>0</v>
      </c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>
        <f>COUNTIF($B$15:$B25,"=" &amp;IF(LEFT($B25,1)="M","뮤지컬",IF(LEFT($B25,1)="C","콘서트","그외")))</f>
        <v>0</v>
      </c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>
        <f>COUNTIF($B$15:$B26,"=" &amp;IF(LEFT($B26,1)="M","뮤지컬",IF(LEFT($B26,1)="C","콘서트","그외")))</f>
        <v>0</v>
      </c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>
        <f>COUNTIF($B$15:$B27,"=" &amp;IF(LEFT($B27,1)="M","뮤지컬",IF(LEFT($B27,1)="C","콘서트","그외")))</f>
        <v>0</v>
      </c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>
        <f>COUNTIF($B$15:$B28,"=" &amp;IF(LEFT($B28,1)="M","뮤지컬",IF(LEFT($B28,1)="C","콘서트","그외")))</f>
        <v>0</v>
      </c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>
        <f>COUNTIF($B$15:$B29,"=" &amp;IF(LEFT($B29,1)="M","뮤지컬",IF(LEFT($B29,1)="C","콘서트","그외")))</f>
        <v>0</v>
      </c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>
        <f>COUNTIF($B$15:$B30,"=" &amp;IF(LEFT($B30,1)="M","뮤지컬",IF(LEFT($B30,1)="C","콘서트","그외")))</f>
        <v>0</v>
      </c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>
        <f>COUNTIF($B$15:$B31,"=" &amp;IF(LEFT($B31,1)="M","뮤지컬",IF(LEFT($B31,1)="C","콘서트","그외")))</f>
        <v>0</v>
      </c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>
        <f>COUNTIF($B$15:$B32,"=" &amp;IF(LEFT($B32,1)="M","뮤지컬",IF(LEFT($B32,1)="C","콘서트","그외")))</f>
        <v>0</v>
      </c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>
        <f>COUNTIF($B$15:$B33,"=" &amp;IF(LEFT($B33,1)="M","뮤지컬",IF(LEFT($B33,1)="C","콘서트","그외")))</f>
        <v>0</v>
      </c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>
        <f>COUNTIF($B$15:$B34,"=" &amp;IF(LEFT($B34,1)="M","뮤지컬",IF(LEFT($B34,1)="C","콘서트","그외")))</f>
        <v>0</v>
      </c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>
        <f>COUNTIF($B$15:$B35,"=" &amp;IF(LEFT($B35,1)="M","뮤지컬",IF(LEFT($B35,1)="C","콘서트","그외")))</f>
        <v>0</v>
      </c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>
        <f>COUNTIF($B$15:$B36,"=" &amp;IF(LEFT($B36,1)="M","뮤지컬",IF(LEFT($B36,1)="C","콘서트","그외")))</f>
        <v>0</v>
      </c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>
        <f>COUNTIF($B$15:$B37,"=" &amp;IF(LEFT($B37,1)="M","뮤지컬",IF(LEFT($B37,1)="C","콘서트","그외")))</f>
        <v>0</v>
      </c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>
        <f>COUNTIF($B$15:$B38,"=" &amp;IF(LEFT($B38,1)="M","뮤지컬",IF(LEFT($B38,1)="C","콘서트","그외")))</f>
        <v>0</v>
      </c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>
        <f>COUNTIF($B$15:$B39,"=" &amp;IF(LEFT($B39,1)="M","뮤지컬",IF(LEFT($B39,1)="C","콘서트","그외")))</f>
        <v>0</v>
      </c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>
        <f>COUNTIF($B$15:$B40,"=" &amp;IF(LEFT($B40,1)="M","뮤지컬",IF(LEFT($B40,1)="C","콘서트","그외")))</f>
        <v>0</v>
      </c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.600000000000001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tabSelected="1" topLeftCell="A2" workbookViewId="0">
      <selection activeCell="R15" sqref="R15"/>
    </sheetView>
  </sheetViews>
  <sheetFormatPr defaultRowHeight="17.600000000000001"/>
  <cols>
    <col min="1" max="1" width="2.2109375" customWidth="1"/>
    <col min="2" max="2" width="13.640625" customWidth="1"/>
    <col min="4" max="4" width="12" customWidth="1"/>
    <col min="6" max="6" width="10" customWidth="1"/>
    <col min="7" max="7" width="10.85546875" bestFit="1" customWidth="1"/>
    <col min="8" max="8" width="2.210937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50</v>
      </c>
      <c r="J3" s="3" t="s">
        <v>51</v>
      </c>
      <c r="K3" s="3" t="s">
        <v>48</v>
      </c>
    </row>
    <row r="4" spans="2:11">
      <c r="B4" t="s">
        <v>13</v>
      </c>
      <c r="C4" t="s">
        <v>9</v>
      </c>
      <c r="D4" s="32">
        <v>43839</v>
      </c>
      <c r="E4" s="33">
        <v>16000</v>
      </c>
      <c r="F4">
        <v>5</v>
      </c>
      <c r="G4" s="33">
        <v>80000</v>
      </c>
      <c r="I4" s="10" t="s">
        <v>9</v>
      </c>
      <c r="J4" s="34">
        <v>1869000</v>
      </c>
      <c r="K4" s="10">
        <v>11.75</v>
      </c>
    </row>
    <row r="5" spans="2:11">
      <c r="B5" t="s">
        <v>12</v>
      </c>
      <c r="C5" t="s">
        <v>11</v>
      </c>
      <c r="D5" s="32">
        <v>43862</v>
      </c>
      <c r="E5" s="33">
        <v>31000</v>
      </c>
      <c r="F5">
        <v>27</v>
      </c>
      <c r="G5" s="33">
        <v>837000</v>
      </c>
      <c r="I5" s="10" t="s">
        <v>11</v>
      </c>
      <c r="J5" s="34">
        <v>2810600</v>
      </c>
      <c r="K5" s="10">
        <v>13.75</v>
      </c>
    </row>
    <row r="6" spans="2:11">
      <c r="B6" t="s">
        <v>18</v>
      </c>
      <c r="C6" t="s">
        <v>9</v>
      </c>
      <c r="D6" s="32">
        <v>43866</v>
      </c>
      <c r="E6" s="33">
        <v>21000</v>
      </c>
      <c r="F6">
        <v>15</v>
      </c>
      <c r="G6" s="33">
        <v>315000</v>
      </c>
      <c r="I6" s="10" t="s">
        <v>7</v>
      </c>
      <c r="J6" s="34">
        <v>405000</v>
      </c>
      <c r="K6" s="10">
        <v>9</v>
      </c>
    </row>
    <row r="7" spans="2:11">
      <c r="B7" t="s">
        <v>16</v>
      </c>
      <c r="C7" t="s">
        <v>11</v>
      </c>
      <c r="D7" s="32">
        <v>43873</v>
      </c>
      <c r="E7" s="33">
        <v>19900</v>
      </c>
      <c r="F7">
        <v>21</v>
      </c>
      <c r="G7" s="33">
        <v>417900</v>
      </c>
      <c r="I7" s="10" t="s">
        <v>14</v>
      </c>
      <c r="J7" s="34">
        <v>3377000</v>
      </c>
      <c r="K7" s="10">
        <v>13.833333333333334</v>
      </c>
    </row>
    <row r="8" spans="2:11">
      <c r="B8" t="s">
        <v>8</v>
      </c>
      <c r="C8" t="s">
        <v>7</v>
      </c>
      <c r="D8" s="32">
        <v>43914</v>
      </c>
      <c r="E8" s="33">
        <v>15000</v>
      </c>
      <c r="F8">
        <v>5</v>
      </c>
      <c r="G8" s="33">
        <v>75000</v>
      </c>
    </row>
    <row r="9" spans="2:11">
      <c r="B9" t="s">
        <v>12</v>
      </c>
      <c r="C9" t="s">
        <v>11</v>
      </c>
      <c r="D9" s="32">
        <v>43923</v>
      </c>
      <c r="E9" s="33">
        <v>31000</v>
      </c>
      <c r="F9">
        <v>6</v>
      </c>
      <c r="G9" s="33">
        <v>186000</v>
      </c>
    </row>
    <row r="10" spans="2:11">
      <c r="B10" t="s">
        <v>13</v>
      </c>
      <c r="C10" t="s">
        <v>9</v>
      </c>
      <c r="D10" s="32">
        <v>43926</v>
      </c>
      <c r="E10" s="33">
        <v>16000</v>
      </c>
      <c r="F10">
        <v>2</v>
      </c>
      <c r="G10" s="33">
        <v>32000</v>
      </c>
    </row>
    <row r="11" spans="2:11">
      <c r="B11" t="s">
        <v>16</v>
      </c>
      <c r="C11" t="s">
        <v>11</v>
      </c>
      <c r="D11" s="32">
        <v>43926</v>
      </c>
      <c r="E11" s="33">
        <v>19900</v>
      </c>
      <c r="F11">
        <v>19</v>
      </c>
      <c r="G11" s="33">
        <v>378100</v>
      </c>
    </row>
    <row r="12" spans="2:11">
      <c r="B12" t="s">
        <v>10</v>
      </c>
      <c r="C12" t="s">
        <v>9</v>
      </c>
      <c r="D12" s="32">
        <v>43928</v>
      </c>
      <c r="E12" s="33">
        <v>23000</v>
      </c>
      <c r="F12">
        <v>6</v>
      </c>
      <c r="G12" s="33">
        <v>138000</v>
      </c>
    </row>
    <row r="13" spans="2:11">
      <c r="B13" t="s">
        <v>10</v>
      </c>
      <c r="C13" t="s">
        <v>9</v>
      </c>
      <c r="D13" s="32">
        <v>43929</v>
      </c>
      <c r="E13" s="33">
        <v>23000</v>
      </c>
      <c r="F13">
        <v>32</v>
      </c>
      <c r="G13" s="33">
        <v>736000</v>
      </c>
    </row>
    <row r="14" spans="2:11">
      <c r="B14" t="s">
        <v>18</v>
      </c>
      <c r="C14" t="s">
        <v>9</v>
      </c>
      <c r="D14" s="32">
        <v>43954</v>
      </c>
      <c r="E14" s="33">
        <v>21000</v>
      </c>
      <c r="F14">
        <v>2</v>
      </c>
      <c r="G14" s="33">
        <v>42000</v>
      </c>
    </row>
    <row r="15" spans="2:11">
      <c r="B15" t="s">
        <v>12</v>
      </c>
      <c r="C15" t="s">
        <v>11</v>
      </c>
      <c r="D15" s="32">
        <v>43958</v>
      </c>
      <c r="E15" s="33">
        <v>31000</v>
      </c>
      <c r="F15">
        <v>21</v>
      </c>
      <c r="G15" s="33">
        <v>651000</v>
      </c>
    </row>
    <row r="16" spans="2:11">
      <c r="B16" t="s">
        <v>17</v>
      </c>
      <c r="C16" t="s">
        <v>14</v>
      </c>
      <c r="D16" s="32">
        <v>43959</v>
      </c>
      <c r="E16" s="33">
        <v>43000</v>
      </c>
      <c r="F16">
        <v>29</v>
      </c>
      <c r="G16" s="33">
        <v>1247000</v>
      </c>
    </row>
    <row r="17" spans="2:7">
      <c r="B17" t="s">
        <v>12</v>
      </c>
      <c r="C17" t="s">
        <v>11</v>
      </c>
      <c r="D17" s="32">
        <v>43962</v>
      </c>
      <c r="E17" s="33">
        <v>31000</v>
      </c>
      <c r="F17">
        <v>2</v>
      </c>
      <c r="G17" s="33">
        <v>62000</v>
      </c>
    </row>
    <row r="18" spans="2:7">
      <c r="B18" t="s">
        <v>15</v>
      </c>
      <c r="C18" t="s">
        <v>14</v>
      </c>
      <c r="D18" s="32">
        <v>43970</v>
      </c>
      <c r="E18" s="33">
        <v>35000</v>
      </c>
      <c r="F18">
        <v>11</v>
      </c>
      <c r="G18" s="33">
        <v>385000</v>
      </c>
    </row>
    <row r="19" spans="2:7">
      <c r="B19" t="s">
        <v>10</v>
      </c>
      <c r="C19" t="s">
        <v>9</v>
      </c>
      <c r="D19" s="32">
        <v>43984</v>
      </c>
      <c r="E19" s="33">
        <v>23000</v>
      </c>
      <c r="F19">
        <v>2</v>
      </c>
      <c r="G19" s="33">
        <v>46000</v>
      </c>
    </row>
    <row r="20" spans="2:7">
      <c r="B20" t="s">
        <v>17</v>
      </c>
      <c r="C20" t="s">
        <v>14</v>
      </c>
      <c r="D20" s="32">
        <v>43984</v>
      </c>
      <c r="E20" s="33">
        <v>43000</v>
      </c>
      <c r="F20">
        <v>26</v>
      </c>
      <c r="G20" s="33">
        <v>1118000</v>
      </c>
    </row>
    <row r="21" spans="2:7">
      <c r="B21" t="s">
        <v>15</v>
      </c>
      <c r="C21" t="s">
        <v>14</v>
      </c>
      <c r="D21" s="32">
        <v>43987</v>
      </c>
      <c r="E21" s="33">
        <v>35000</v>
      </c>
      <c r="F21">
        <v>10</v>
      </c>
      <c r="G21" s="33">
        <v>350000</v>
      </c>
    </row>
    <row r="22" spans="2:7">
      <c r="B22" t="s">
        <v>16</v>
      </c>
      <c r="C22" t="s">
        <v>11</v>
      </c>
      <c r="D22" s="32">
        <v>43990</v>
      </c>
      <c r="E22" s="33">
        <v>19900</v>
      </c>
      <c r="F22">
        <v>9</v>
      </c>
      <c r="G22" s="33">
        <v>179100</v>
      </c>
    </row>
    <row r="23" spans="2:7">
      <c r="B23" t="s">
        <v>8</v>
      </c>
      <c r="C23" t="s">
        <v>7</v>
      </c>
      <c r="D23" s="32">
        <v>43991</v>
      </c>
      <c r="E23" s="33">
        <v>15000</v>
      </c>
      <c r="F23">
        <v>3</v>
      </c>
      <c r="G23" s="33">
        <v>45000</v>
      </c>
    </row>
    <row r="24" spans="2:7">
      <c r="B24" t="s">
        <v>15</v>
      </c>
      <c r="C24" t="s">
        <v>14</v>
      </c>
      <c r="D24" s="32">
        <v>43991</v>
      </c>
      <c r="E24" s="33">
        <v>35000</v>
      </c>
      <c r="F24">
        <v>3</v>
      </c>
      <c r="G24" s="33">
        <v>105000</v>
      </c>
    </row>
    <row r="25" spans="2:7">
      <c r="B25" t="s">
        <v>13</v>
      </c>
      <c r="C25" t="s">
        <v>9</v>
      </c>
      <c r="D25" s="32">
        <v>44020</v>
      </c>
      <c r="E25" s="33">
        <v>16000</v>
      </c>
      <c r="F25">
        <v>30</v>
      </c>
      <c r="G25" s="33">
        <v>480000</v>
      </c>
    </row>
    <row r="26" spans="2:7">
      <c r="B26" t="s">
        <v>17</v>
      </c>
      <c r="C26" t="s">
        <v>14</v>
      </c>
      <c r="D26" s="32">
        <v>44023</v>
      </c>
      <c r="E26" s="33">
        <v>43000</v>
      </c>
      <c r="F26">
        <v>4</v>
      </c>
      <c r="G26" s="33">
        <v>172000</v>
      </c>
    </row>
    <row r="27" spans="2:7">
      <c r="B27" t="s">
        <v>8</v>
      </c>
      <c r="C27" t="s">
        <v>7</v>
      </c>
      <c r="D27" s="32">
        <v>44027</v>
      </c>
      <c r="E27" s="33">
        <v>15000</v>
      </c>
      <c r="F27">
        <v>19</v>
      </c>
      <c r="G27" s="33">
        <v>285000</v>
      </c>
    </row>
    <row r="28" spans="2:7">
      <c r="B28" t="s">
        <v>16</v>
      </c>
      <c r="C28" t="s">
        <v>11</v>
      </c>
      <c r="D28" s="32">
        <v>44057</v>
      </c>
      <c r="E28" s="33">
        <v>19900</v>
      </c>
      <c r="F28">
        <v>5</v>
      </c>
      <c r="G28" s="33">
        <v>99500</v>
      </c>
    </row>
  </sheetData>
  <dataConsolidate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7.600000000000001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.600000000000001"/>
  <cols>
    <col min="1" max="1" width="2.2109375" customWidth="1"/>
    <col min="2" max="2" width="13" bestFit="1" customWidth="1"/>
    <col min="3" max="3" width="8.35546875" customWidth="1"/>
    <col min="4" max="4" width="13" customWidth="1"/>
    <col min="5" max="5" width="13.140625" customWidth="1"/>
  </cols>
  <sheetData>
    <row r="1" spans="1:5">
      <c r="A1" s="17"/>
      <c r="B1" s="17"/>
      <c r="C1" s="17"/>
      <c r="D1" s="17"/>
      <c r="E1" s="17"/>
    </row>
    <row r="2" spans="1:5" ht="18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8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I2" sqref="I2"/>
    </sheetView>
  </sheetViews>
  <sheetFormatPr defaultRowHeight="17.600000000000001"/>
  <cols>
    <col min="1" max="2" width="6.140625" customWidth="1"/>
    <col min="3" max="3" width="11.140625" bestFit="1" customWidth="1"/>
    <col min="4" max="4" width="13" bestFit="1" customWidth="1"/>
    <col min="9" max="9" width="11.85546875" customWidth="1"/>
    <col min="10" max="10" width="4.2109375" customWidth="1"/>
    <col min="11" max="11" width="13" bestFit="1" customWidth="1"/>
    <col min="13" max="13" width="9.7109375" bestFit="1" customWidth="1"/>
  </cols>
  <sheetData>
    <row r="1" spans="3:13">
      <c r="C1" t="s">
        <v>0</v>
      </c>
      <c r="D1" s="24" t="s">
        <v>37</v>
      </c>
    </row>
    <row r="2" spans="3:13">
      <c r="C2" s="32"/>
    </row>
    <row r="3" spans="3:13">
      <c r="C3" s="32"/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45626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45626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>
        <v>46123</v>
      </c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25">
        <v>46123</v>
      </c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25">
        <v>46123</v>
      </c>
      <c r="D9" s="10" t="s">
        <v>52</v>
      </c>
      <c r="E9" s="10" t="s">
        <v>15</v>
      </c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25">
        <v>46123</v>
      </c>
      <c r="D10" s="10" t="s">
        <v>52</v>
      </c>
      <c r="E10" s="10" t="s">
        <v>15</v>
      </c>
      <c r="F10" s="10">
        <v>12</v>
      </c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25">
        <v>46123</v>
      </c>
      <c r="D11" s="10" t="s">
        <v>52</v>
      </c>
      <c r="E11" s="10" t="s">
        <v>13</v>
      </c>
      <c r="F11" s="10">
        <v>12</v>
      </c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25">
        <v>46123</v>
      </c>
      <c r="D12" s="10" t="s">
        <v>53</v>
      </c>
      <c r="E12" s="10" t="s">
        <v>10</v>
      </c>
      <c r="F12" s="10">
        <v>23</v>
      </c>
      <c r="G12" s="10" t="s">
        <v>14</v>
      </c>
      <c r="H12" s="10">
        <v>35000</v>
      </c>
      <c r="I12" s="10" t="s">
        <v>54</v>
      </c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21771</xdr:colOff>
                <xdr:row>1</xdr:row>
                <xdr:rowOff>21771</xdr:rowOff>
              </from>
              <to>
                <xdr:col>8</xdr:col>
                <xdr:colOff>821871</xdr:colOff>
                <xdr:row>2</xdr:row>
                <xdr:rowOff>103414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희수 강</cp:lastModifiedBy>
  <dcterms:created xsi:type="dcterms:W3CDTF">2023-08-09T00:13:15Z</dcterms:created>
  <dcterms:modified xsi:type="dcterms:W3CDTF">2026-04-11T11:31:49Z</dcterms:modified>
</cp:coreProperties>
</file>