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ihyeo\Desktop\"/>
    </mc:Choice>
  </mc:AlternateContent>
  <xr:revisionPtr revIDLastSave="0" documentId="13_ncr:1_{3855B765-253A-4020-A3C7-EE1F64534F9E}" xr6:coauthVersionLast="47" xr6:coauthVersionMax="47" xr10:uidLastSave="{00000000-0000-0000-0000-000000000000}"/>
  <bookViews>
    <workbookView xWindow="-108" yWindow="-108" windowWidth="23256" windowHeight="12456" firstSheet="1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AVERAGE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7" i="3" a="1"/>
  <c r="H18" i="3" a="1"/>
  <c r="H22" i="3" a="1"/>
  <c r="H26" i="3" a="1"/>
  <c r="H30" i="3" a="1"/>
  <c r="H34" i="3" a="1"/>
  <c r="H38" i="3" a="1"/>
  <c r="H29" i="3" a="1"/>
  <c r="H23" i="3" a="1"/>
  <c r="H31" i="3" a="1"/>
  <c r="H20" i="3" a="1"/>
  <c r="H32" i="3" a="1"/>
  <c r="H40" i="3" a="1"/>
  <c r="H25" i="3" a="1"/>
  <c r="H37" i="3" a="1"/>
  <c r="H19" i="3" a="1"/>
  <c r="H27" i="3" a="1"/>
  <c r="H35" i="3" a="1"/>
  <c r="H39" i="3" a="1"/>
  <c r="H24" i="3" a="1"/>
  <c r="H28" i="3" a="1"/>
  <c r="H36" i="3" a="1"/>
  <c r="H21" i="3" a="1"/>
  <c r="H33" i="3" a="1"/>
  <c r="H15" i="3" a="1"/>
  <c r="H33" i="3" l="1"/>
  <c r="H21" i="3"/>
  <c r="H36" i="3"/>
  <c r="H28" i="3"/>
  <c r="H24" i="3"/>
  <c r="H39" i="3"/>
  <c r="H35" i="3"/>
  <c r="H27" i="3"/>
  <c r="H19" i="3"/>
  <c r="H37" i="3"/>
  <c r="H25" i="3"/>
  <c r="H40" i="3"/>
  <c r="H32" i="3"/>
  <c r="H20" i="3"/>
  <c r="H31" i="3"/>
  <c r="H23" i="3"/>
  <c r="H29" i="3"/>
  <c r="H38" i="3"/>
  <c r="H34" i="3"/>
  <c r="H30" i="3"/>
  <c r="H26" i="3"/>
  <c r="H22" i="3"/>
  <c r="H18" i="3"/>
  <c r="H17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0CE7247-0800-458F-AB39-17C2C29AF111}" sourceFile="C:\Users\ihyeo\Desktop\02 최신기출유형\04회\공연관리.accdb" keepAlive="1" name="공연관리" type="5" refreshedVersion="8" background="1">
    <dbPr connection="Provider=Microsoft.ACE.OLEDB.12.0;User ID=Admin;Data Source=C:\Users\ihyeo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<sst xmlns="http://schemas.openxmlformats.org/spreadsheetml/2006/main" count="397" uniqueCount="96">
  <si>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</si>
  <si>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</si>
  <si>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</si>
  <si>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</si>
  <si>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</si>
  <si>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</si>
  <si>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</si>
  <si>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</si>
  <si>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</si>
  <si>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</si>
  <si>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</si>
  <si>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</si>
  <si>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</si>
  <si>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</si>
  <si>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</si>
  <si>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</si>
  <si>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</si>
  <si>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</si>
  <si>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</si>
  <si>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</si>
  <si>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</si>
  <si>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</si>
  <si>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</si>
  <si>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</si>
  <si>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</si>
  <si>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</si>
  <si>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</si>
  <si>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</si>
  <si>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</si>
  <si>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</si>
  <si>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</si>
  <si>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</si>
  <si>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</si>
  <si>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</si>
  <si>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</si>
  <si>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</si>
  <si>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</si>
  <si>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</si>
  <si>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</si>
  <si>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</si>
  <si>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</si>
  <si>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</si>
  <si>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</si>
  <si>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</si>
  <si>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</si>
  <si>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</si>
  <si>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</si>
  <si>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</si>
  <si>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5월</t>
  </si>
  <si>
    <t>6월</t>
  </si>
  <si>
    <t>2월</t>
  </si>
  <si>
    <t>4월</t>
  </si>
  <si>
    <t>8월</t>
  </si>
  <si>
    <t>1사분기</t>
  </si>
  <si>
    <t>2사분기</t>
  </si>
  <si>
    <t>3사분기</t>
  </si>
  <si>
    <t>값</t>
  </si>
  <si>
    <t>최대 : 예매수량</t>
  </si>
  <si>
    <t>전체 최대 : 예매수량</t>
  </si>
  <si>
    <t>최대 : 총금액</t>
  </si>
  <si>
    <t>전체 최대 : 총금액</t>
  </si>
  <si>
    <t>개월(예매일자)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</si>
  <si>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</si>
  <si>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</si>
  <si>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</si>
  <si>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</si>
  <si>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</si>
  <si>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</si>
  <si>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</si>
  <si>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</si>
  <si>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</si>
  <si>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</si>
  <si>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</si>
  <si>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</si>
  <si>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</si>
  <si>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</si>
  <si>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</si>
  <si>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</si>
  <si>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</si>
  <si>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분기</t>
  </si>
  <si>
    <t>2017-02-01 최대 : 예매수량</t>
  </si>
  <si>
    <t>2017-02-01 최대 : 총금액</t>
  </si>
  <si>
    <t>2017-02-12 최대 : 예매수량</t>
  </si>
  <si>
    <t>2017-02-12 최대 : 총금액</t>
  </si>
  <si>
    <t>2017-04-02 최대 : 예매수량</t>
  </si>
  <si>
    <t>2017-04-02 최대 : 총금액</t>
  </si>
  <si>
    <t>2017-04-05 최대 : 예매수량</t>
  </si>
  <si>
    <t>2017-04-05 최대 : 총금액</t>
  </si>
  <si>
    <t>2017-05-07 최대 : 예매수량</t>
  </si>
  <si>
    <t>2017-05-07 최대 : 총금액</t>
  </si>
  <si>
    <t>2017-05-11 최대 : 예매수량</t>
  </si>
  <si>
    <t>2017-05-11 최대 : 총금액</t>
  </si>
  <si>
    <t>2017-06-08 최대 : 예매수량</t>
  </si>
  <si>
    <t>2017-06-08 최대 : 총금액</t>
  </si>
  <si>
    <t>2017-08-14 최대 : 예매수량</t>
  </si>
  <si>
    <t>2017-08-14 최대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</si>
</sst>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6">
    <dxf>
      <font>
        <b/>
        <i/>
        <color rgb="FF0070C0"/>
      </font>
    </dxf>
    <dxf>
      <alignment horizontal="general"/>
    </dxf>
    <dxf>
      <alignment horizontal="general"/>
    </dxf>
    <dxf>
      <alignment horizontal="general"/>
    </dxf>
    <dxf>
      <alignment horizontal="general"/>
    </dxf>
    <dxf>
      <alignment horizontal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D6-4232-A971-615FE1EF4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7620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4E037797-3D90-62E0-B54A-CCD668CBAEDA}"/>
            </a:ext>
          </a:extLst>
        </xdr:cNvPr>
        <xdr:cNvSpPr/>
      </xdr:nvSpPr>
      <xdr:spPr>
        <a:xfrm>
          <a:off x="17983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7620</xdr:colOff>
      <xdr:row>14</xdr:row>
      <xdr:rowOff>7620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A465BB3-AD1B-276F-6F78-35DD6C7505AB}"/>
            </a:ext>
          </a:extLst>
        </xdr:cNvPr>
        <xdr:cNvSpPr/>
      </xdr:nvSpPr>
      <xdr:spPr>
        <a:xfrm>
          <a:off x="2788920" y="2667000"/>
          <a:ext cx="1005840" cy="44958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hyeo" refreshedDate="46136.049654629627" backgroundQuery="1" createdVersion="8" refreshedVersion="8" minRefreshableVersion="3" recordCount="26" xr:uid="{10DF2C47-95AB-4FD7-AF96-CDE0C5CCF764}">
  <cacheSource type="external" connectionId="1"/>
  <cacheFields count="10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9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일(예매일자)" numFmtId="0" databaseField="0">
      <fieldGroup base="4">
        <rangePr groupBy="days" startDate="2017-01-09T00:00:00" endDate="2017-08-15T00:00:00"/>
        <groupItems count="368">
          <s v="&lt;2017-01-09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17-08-15"/>
        </groupItems>
      </fieldGroup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A6385F3-520C-4BEC-AAAD-61135B9C9E6A}" name="피벗 테이블1" cacheId="0" dataOnRows="1" dataPosition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G70" firstHeaderRow="1" firstDataRow="2" firstDataCol="4" rowPageCount="1" colPageCount="1"/>
  <pivotFields count="10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axis="axisRow"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compact="0" subtotalTop="0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4">
    <field x="9"/>
    <field x="4"/>
    <field x="8"/>
    <field x="-2"/>
  </rowFields>
  <rowItems count="65">
    <i>
      <x v="1"/>
    </i>
    <i r="1">
      <x v="1"/>
    </i>
    <i r="2">
      <x v="2"/>
    </i>
    <i r="3">
      <x/>
    </i>
    <i r="3" i="1">
      <x v="1"/>
    </i>
    <i t="default" r="1">
      <x v="1"/>
    </i>
    <i t="default" r="1" i="1">
      <x v="1"/>
    </i>
    <i r="1">
      <x v="3"/>
    </i>
    <i r="2">
      <x v="2"/>
    </i>
    <i r="3">
      <x/>
    </i>
    <i r="3" i="1">
      <x v="1"/>
    </i>
    <i t="default" r="1">
      <x v="3"/>
    </i>
    <i t="default" r="1" i="1">
      <x v="3"/>
    </i>
    <i t="max">
      <x v="1"/>
    </i>
    <i t="max" i="1">
      <x v="1"/>
    </i>
    <i t="min">
      <x v="1"/>
    </i>
    <i t="min" i="1">
      <x v="1"/>
    </i>
    <i>
      <x v="2"/>
    </i>
    <i r="1">
      <x v="5"/>
    </i>
    <i r="2">
      <x v="4"/>
    </i>
    <i r="3">
      <x/>
    </i>
    <i r="3" i="1">
      <x v="1"/>
    </i>
    <i t="default" r="1">
      <x v="5"/>
    </i>
    <i t="default" r="1" i="1">
      <x v="5"/>
    </i>
    <i r="1">
      <x v="6"/>
    </i>
    <i r="2">
      <x v="4"/>
    </i>
    <i r="3">
      <x/>
    </i>
    <i r="3" i="1">
      <x v="1"/>
    </i>
    <i t="default" r="1">
      <x v="6"/>
    </i>
    <i t="default" r="1" i="1">
      <x v="6"/>
    </i>
    <i r="1">
      <x v="10"/>
    </i>
    <i r="2">
      <x v="5"/>
    </i>
    <i r="3">
      <x/>
    </i>
    <i r="3" i="1">
      <x v="1"/>
    </i>
    <i t="default" r="1">
      <x v="10"/>
    </i>
    <i t="default" r="1" i="1">
      <x v="10"/>
    </i>
    <i r="1">
      <x v="12"/>
    </i>
    <i r="2">
      <x v="5"/>
    </i>
    <i r="3">
      <x/>
    </i>
    <i r="3" i="1">
      <x v="1"/>
    </i>
    <i t="default" r="1">
      <x v="12"/>
    </i>
    <i t="default" r="1" i="1">
      <x v="12"/>
    </i>
    <i r="1">
      <x v="16"/>
    </i>
    <i r="2">
      <x v="6"/>
    </i>
    <i r="3">
      <x/>
    </i>
    <i r="3" i="1">
      <x v="1"/>
    </i>
    <i t="default" r="1">
      <x v="16"/>
    </i>
    <i t="default" r="1" i="1">
      <x v="16"/>
    </i>
    <i t="max">
      <x v="2"/>
    </i>
    <i t="max" i="1">
      <x v="2"/>
    </i>
    <i t="min">
      <x v="2"/>
    </i>
    <i t="min" i="1">
      <x v="2"/>
    </i>
    <i>
      <x v="3"/>
    </i>
    <i r="1">
      <x v="21"/>
    </i>
    <i r="2">
      <x v="8"/>
    </i>
    <i r="3">
      <x/>
    </i>
    <i r="3" i="1">
      <x v="1"/>
    </i>
    <i t="default" r="1">
      <x v="21"/>
    </i>
    <i t="default" r="1" i="1">
      <x v="2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9" baseItem="3" numFmtId="41"/>
    <dataField name="최대 : 총금액" fld="6" subtotal="max" baseField="8" baseItem="6" numFmtId="41"/>
  </dataFields>
  <formats count="5">
    <format dxfId="5">
      <pivotArea field="9" type="button" dataOnly="0" labelOnly="1" outline="0" axis="axisRow" fieldPosition="0"/>
    </format>
    <format dxfId="4">
      <pivotArea field="8" type="button" dataOnly="0" labelOnly="1" outline="0" axis="axisRow" fieldPosition="2"/>
    </format>
    <format dxfId="3">
      <pivotArea field="-2" type="button" dataOnly="0" labelOnly="1" outline="0" axis="axisRow" fieldPosition="3"/>
    </format>
    <format dxfId="2">
      <pivotArea dataOnly="0" labelOnly="1" outline="0" fieldPosition="0">
        <references count="1">
          <reference field="1" count="2">
            <x v="4"/>
            <x v="5"/>
          </reference>
        </references>
      </pivotArea>
    </format>
    <format dxfId="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4" workbookViewId="0">
      <selection activeCell="G6" sqref="G6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AND(DAY(A3)&gt;20, 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OR(WEEKDAY($A3,2)=2,WEEKDAY($A3,2)=4)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tabSelected="1" workbookViewId="0">
      <selection activeCell="K8" sqref="K8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9" workbookViewId="0">
      <selection activeCell="I47" sqref="I47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 ($E$15:$E$40)*(MONTH($C$15:$C$40)=$D3) 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 ($E$15:$E$40)*(MONTH($C$15:$C$40)=$D4) 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 ($E$15:$E$40)*(MONTH($C$15:$C$40)=$D5) 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4" t="s">
        <v>25</v>
      </c>
      <c r="E7" s="45"/>
      <c r="F7" s="46"/>
    </row>
    <row r="8" spans="1:8">
      <c r="A8" s="3" t="s">
        <v>10</v>
      </c>
      <c r="B8" s="13">
        <f t="shared" si="0"/>
        <v>437000</v>
      </c>
      <c r="D8" s="47" t="str">
        <f>TEXT(DCOUNTA(A14:H40,A14,D10:E11),"0개")</f>
        <v>4개</v>
      </c>
      <c r="E8" s="48"/>
      <c r="F8" s="49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75</v>
      </c>
      <c r="E10" s="14" t="s">
        <v>77</v>
      </c>
    </row>
    <row r="11" spans="1:8">
      <c r="D11" s="14" t="s">
        <v>76</v>
      </c>
      <c r="E11" s="14" t="s">
        <v>78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 "뮤지컬("&amp;COUNTIF($B$15:B15,"M*")&amp;")", IF(LEFT(B15,1)="C", 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 "뮤지컬("&amp;COUNTIF($B$15:B16,"M*")&amp;")", IF(LEFT(B16,1)="C", 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 "뮤지컬("&amp;COUNTIF($B$15:B17,"M*")&amp;")", IF(LEFT(B17,1)="C", 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 "뮤지컬("&amp;COUNTIF($B$15:B18,"M*")&amp;")", IF(LEFT(B18,1)="C", 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 "뮤지컬("&amp;COUNTIF($B$15:B19,"M*")&amp;")", IF(LEFT(B19,1)="C", 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 "뮤지컬("&amp;COUNTIF($B$15:B20,"M*")&amp;")", IF(LEFT(B20,1)="C", 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 "뮤지컬("&amp;COUNTIF($B$15:B21,"M*")&amp;")", IF(LEFT(B21,1)="C", 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 "뮤지컬("&amp;COUNTIF($B$15:B22,"M*")&amp;")", IF(LEFT(B22,1)="C", 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 "뮤지컬("&amp;COUNTIF($B$15:B23,"M*")&amp;")", IF(LEFT(B23,1)="C", 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 "뮤지컬("&amp;COUNTIF($B$15:B24,"M*")&amp;")", IF(LEFT(B24,1)="C", 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 "뮤지컬("&amp;COUNTIF($B$15:B25,"M*")&amp;")", IF(LEFT(B25,1)="C", 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 "뮤지컬("&amp;COUNTIF($B$15:B26,"M*")&amp;")", IF(LEFT(B26,1)="C", 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 "뮤지컬("&amp;COUNTIF($B$15:B27,"M*")&amp;")", IF(LEFT(B27,1)="C", 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 "뮤지컬("&amp;COUNTIF($B$15:B28,"M*")&amp;")", IF(LEFT(B28,1)="C", 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 "뮤지컬("&amp;COUNTIF($B$15:B29,"M*")&amp;")", IF(LEFT(B29,1)="C", 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 "뮤지컬("&amp;COUNTIF($B$15:B30,"M*")&amp;")", IF(LEFT(B30,1)="C", 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 "뮤지컬("&amp;COUNTIF($B$15:B31,"M*")&amp;")", IF(LEFT(B31,1)="C", 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 "뮤지컬("&amp;COUNTIF($B$15:B32,"M*")&amp;")", IF(LEFT(B32,1)="C", 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 "뮤지컬("&amp;COUNTIF($B$15:B33,"M*")&amp;")", IF(LEFT(B33,1)="C", 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 "뮤지컬("&amp;COUNTIF($B$15:B34,"M*")&amp;")", IF(LEFT(B34,1)="C", 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 "뮤지컬("&amp;COUNTIF($B$15:B35,"M*")&amp;")", IF(LEFT(B35,1)="C", 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 "뮤지컬("&amp;COUNTIF($B$15:B36,"M*")&amp;")", IF(LEFT(B36,1)="C", 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 "뮤지컬("&amp;COUNTIF($B$15:B37,"M*")&amp;")", IF(LEFT(B37,1)="C", 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 "뮤지컬("&amp;COUNTIF($B$15:B38,"M*")&amp;")", IF(LEFT(B38,1)="C", 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 "뮤지컬("&amp;COUNTIF($B$15:B39,"M*")&amp;")", IF(LEFT(B39,1)="C", 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 "뮤지컬("&amp;COUNTIF($B$15:B40,"M*")&amp;")", IF(LEFT(B40,1)="C", 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70"/>
  <sheetViews>
    <sheetView workbookViewId="0">
      <selection activeCell="I7" sqref="I7"/>
    </sheetView>
  </sheetViews>
  <sheetFormatPr defaultRowHeight="17.399999999999999"/>
  <cols>
    <col min="1" max="1" width="20.796875" bestFit="1" customWidth="1"/>
    <col min="2" max="4" width="14.09765625" bestFit="1" customWidth="1"/>
    <col min="5" max="6" width="12.59765625" bestFit="1" customWidth="1"/>
    <col min="7" max="7" width="9.296875" bestFit="1" customWidth="1"/>
    <col min="8" max="11" width="12.3984375" bestFit="1" customWidth="1"/>
    <col min="12" max="12" width="8.3984375" bestFit="1" customWidth="1"/>
  </cols>
  <sheetData>
    <row r="2" spans="1:7">
      <c r="A2" s="33" t="s">
        <v>2</v>
      </c>
      <c r="B2" t="s">
        <v>11</v>
      </c>
    </row>
    <row r="4" spans="1:7">
      <c r="A4" s="36"/>
      <c r="B4" s="36"/>
      <c r="C4" s="36"/>
      <c r="D4" s="36"/>
      <c r="E4" s="35" t="s">
        <v>3</v>
      </c>
      <c r="F4" s="36"/>
      <c r="G4" s="36"/>
    </row>
    <row r="5" spans="1:7">
      <c r="A5" s="33" t="s">
        <v>79</v>
      </c>
      <c r="B5" s="35" t="s">
        <v>1</v>
      </c>
      <c r="C5" s="33" t="s">
        <v>61</v>
      </c>
      <c r="D5" s="33" t="s">
        <v>56</v>
      </c>
      <c r="E5" s="43" t="s">
        <v>12</v>
      </c>
      <c r="F5" s="43" t="s">
        <v>16</v>
      </c>
      <c r="G5" s="43" t="s">
        <v>47</v>
      </c>
    </row>
    <row r="6" spans="1:7">
      <c r="A6" s="36" t="s">
        <v>53</v>
      </c>
      <c r="B6" s="36"/>
      <c r="C6" s="36"/>
      <c r="D6" s="36"/>
      <c r="E6" s="34"/>
      <c r="F6" s="34"/>
      <c r="G6" s="34"/>
    </row>
    <row r="7" spans="1:7">
      <c r="A7" s="36"/>
      <c r="B7" s="42">
        <v>42767</v>
      </c>
      <c r="C7" s="36"/>
      <c r="D7" s="36"/>
      <c r="E7" s="34"/>
      <c r="F7" s="34"/>
      <c r="G7" s="34"/>
    </row>
    <row r="8" spans="1:7">
      <c r="A8" s="36"/>
      <c r="B8" s="36"/>
      <c r="C8" s="36" t="s">
        <v>50</v>
      </c>
      <c r="D8" s="36"/>
      <c r="E8" s="34"/>
      <c r="F8" s="34"/>
      <c r="G8" s="34"/>
    </row>
    <row r="9" spans="1:7">
      <c r="A9" s="36"/>
      <c r="B9" s="36"/>
      <c r="C9" s="36"/>
      <c r="D9" s="36" t="s">
        <v>57</v>
      </c>
      <c r="E9" s="34">
        <v>27</v>
      </c>
      <c r="F9" s="34" t="s">
        <v>74</v>
      </c>
      <c r="G9" s="34">
        <v>27</v>
      </c>
    </row>
    <row r="10" spans="1:7">
      <c r="A10" s="36"/>
      <c r="B10" s="36"/>
      <c r="C10" s="36"/>
      <c r="D10" s="36" t="s">
        <v>59</v>
      </c>
      <c r="E10" s="34">
        <v>837000</v>
      </c>
      <c r="F10" s="34" t="s">
        <v>74</v>
      </c>
      <c r="G10" s="34">
        <v>837000</v>
      </c>
    </row>
    <row r="11" spans="1:7">
      <c r="A11" s="36"/>
      <c r="B11" s="36" t="s">
        <v>80</v>
      </c>
      <c r="C11" s="36"/>
      <c r="D11" s="36"/>
      <c r="E11" s="34">
        <v>27</v>
      </c>
      <c r="F11" s="34" t="s">
        <v>74</v>
      </c>
      <c r="G11" s="34">
        <v>27</v>
      </c>
    </row>
    <row r="12" spans="1:7">
      <c r="A12" s="36"/>
      <c r="B12" s="36" t="s">
        <v>81</v>
      </c>
      <c r="C12" s="36"/>
      <c r="D12" s="36"/>
      <c r="E12" s="34">
        <v>837000</v>
      </c>
      <c r="F12" s="34" t="s">
        <v>74</v>
      </c>
      <c r="G12" s="34">
        <v>837000</v>
      </c>
    </row>
    <row r="13" spans="1:7">
      <c r="A13" s="36"/>
      <c r="B13" s="42">
        <v>42778</v>
      </c>
      <c r="C13" s="36"/>
      <c r="D13" s="36"/>
      <c r="E13" s="34"/>
      <c r="F13" s="34"/>
      <c r="G13" s="34"/>
    </row>
    <row r="14" spans="1:7">
      <c r="A14" s="36"/>
      <c r="B14" s="36"/>
      <c r="C14" s="36" t="s">
        <v>50</v>
      </c>
      <c r="D14" s="36"/>
      <c r="E14" s="34"/>
      <c r="F14" s="34"/>
      <c r="G14" s="34"/>
    </row>
    <row r="15" spans="1:7">
      <c r="A15" s="36"/>
      <c r="B15" s="36"/>
      <c r="C15" s="36"/>
      <c r="D15" s="36" t="s">
        <v>57</v>
      </c>
      <c r="E15" s="34" t="s">
        <v>74</v>
      </c>
      <c r="F15" s="34">
        <v>21</v>
      </c>
      <c r="G15" s="34">
        <v>21</v>
      </c>
    </row>
    <row r="16" spans="1:7">
      <c r="A16" s="36"/>
      <c r="B16" s="36"/>
      <c r="C16" s="36"/>
      <c r="D16" s="36" t="s">
        <v>59</v>
      </c>
      <c r="E16" s="34" t="s">
        <v>74</v>
      </c>
      <c r="F16" s="34">
        <v>417900</v>
      </c>
      <c r="G16" s="34">
        <v>417900</v>
      </c>
    </row>
    <row r="17" spans="1:7">
      <c r="A17" s="36"/>
      <c r="B17" s="36" t="s">
        <v>82</v>
      </c>
      <c r="C17" s="36"/>
      <c r="D17" s="36"/>
      <c r="E17" s="34" t="s">
        <v>74</v>
      </c>
      <c r="F17" s="34">
        <v>21</v>
      </c>
      <c r="G17" s="34">
        <v>21</v>
      </c>
    </row>
    <row r="18" spans="1:7">
      <c r="A18" s="36"/>
      <c r="B18" s="36" t="s">
        <v>83</v>
      </c>
      <c r="C18" s="36"/>
      <c r="D18" s="36"/>
      <c r="E18" s="34" t="s">
        <v>74</v>
      </c>
      <c r="F18" s="34">
        <v>417900</v>
      </c>
      <c r="G18" s="34">
        <v>417900</v>
      </c>
    </row>
    <row r="19" spans="1:7">
      <c r="A19" s="36" t="s">
        <v>62</v>
      </c>
      <c r="B19" s="36"/>
      <c r="C19" s="36"/>
      <c r="D19" s="36"/>
      <c r="E19" s="34">
        <v>27</v>
      </c>
      <c r="F19" s="34">
        <v>21</v>
      </c>
      <c r="G19" s="34">
        <v>27</v>
      </c>
    </row>
    <row r="20" spans="1:7">
      <c r="A20" s="36" t="s">
        <v>63</v>
      </c>
      <c r="B20" s="36"/>
      <c r="C20" s="36"/>
      <c r="D20" s="36"/>
      <c r="E20" s="34">
        <v>837000</v>
      </c>
      <c r="F20" s="34">
        <v>417900</v>
      </c>
      <c r="G20" s="34">
        <v>837000</v>
      </c>
    </row>
    <row r="21" spans="1:7">
      <c r="A21" s="36" t="s">
        <v>68</v>
      </c>
      <c r="B21" s="36"/>
      <c r="C21" s="36"/>
      <c r="D21" s="36"/>
      <c r="E21" s="34">
        <v>27</v>
      </c>
      <c r="F21" s="34">
        <v>21</v>
      </c>
      <c r="G21" s="34">
        <v>21</v>
      </c>
    </row>
    <row r="22" spans="1:7">
      <c r="A22" s="36" t="s">
        <v>69</v>
      </c>
      <c r="B22" s="36"/>
      <c r="C22" s="36"/>
      <c r="D22" s="36"/>
      <c r="E22" s="34">
        <v>837000</v>
      </c>
      <c r="F22" s="34">
        <v>417900</v>
      </c>
      <c r="G22" s="34">
        <v>417900</v>
      </c>
    </row>
    <row r="23" spans="1:7">
      <c r="A23" s="36" t="s">
        <v>54</v>
      </c>
      <c r="B23" s="36"/>
      <c r="C23" s="36"/>
      <c r="D23" s="36"/>
      <c r="E23" s="34"/>
      <c r="F23" s="34"/>
      <c r="G23" s="34"/>
    </row>
    <row r="24" spans="1:7">
      <c r="A24" s="36"/>
      <c r="B24" s="42">
        <v>42827</v>
      </c>
      <c r="C24" s="36"/>
      <c r="D24" s="36"/>
      <c r="E24" s="34"/>
      <c r="F24" s="34"/>
      <c r="G24" s="34"/>
    </row>
    <row r="25" spans="1:7">
      <c r="A25" s="36"/>
      <c r="B25" s="36"/>
      <c r="C25" s="36" t="s">
        <v>51</v>
      </c>
      <c r="D25" s="36"/>
      <c r="E25" s="34"/>
      <c r="F25" s="34"/>
      <c r="G25" s="34"/>
    </row>
    <row r="26" spans="1:7">
      <c r="A26" s="36"/>
      <c r="B26" s="36"/>
      <c r="C26" s="36"/>
      <c r="D26" s="36" t="s">
        <v>57</v>
      </c>
      <c r="E26" s="34">
        <v>6</v>
      </c>
      <c r="F26" s="34" t="s">
        <v>74</v>
      </c>
      <c r="G26" s="34">
        <v>6</v>
      </c>
    </row>
    <row r="27" spans="1:7">
      <c r="A27" s="36"/>
      <c r="B27" s="36"/>
      <c r="C27" s="36"/>
      <c r="D27" s="36" t="s">
        <v>59</v>
      </c>
      <c r="E27" s="34">
        <v>186000</v>
      </c>
      <c r="F27" s="34" t="s">
        <v>74</v>
      </c>
      <c r="G27" s="34">
        <v>186000</v>
      </c>
    </row>
    <row r="28" spans="1:7">
      <c r="A28" s="36"/>
      <c r="B28" s="36" t="s">
        <v>84</v>
      </c>
      <c r="C28" s="36"/>
      <c r="D28" s="36"/>
      <c r="E28" s="34">
        <v>6</v>
      </c>
      <c r="F28" s="34" t="s">
        <v>74</v>
      </c>
      <c r="G28" s="34">
        <v>6</v>
      </c>
    </row>
    <row r="29" spans="1:7">
      <c r="A29" s="36"/>
      <c r="B29" s="36" t="s">
        <v>85</v>
      </c>
      <c r="C29" s="36"/>
      <c r="D29" s="36"/>
      <c r="E29" s="34">
        <v>186000</v>
      </c>
      <c r="F29" s="34" t="s">
        <v>74</v>
      </c>
      <c r="G29" s="34">
        <v>186000</v>
      </c>
    </row>
    <row r="30" spans="1:7">
      <c r="A30" s="36"/>
      <c r="B30" s="42">
        <v>42830</v>
      </c>
      <c r="C30" s="36"/>
      <c r="D30" s="36"/>
      <c r="E30" s="34"/>
      <c r="F30" s="34"/>
      <c r="G30" s="34"/>
    </row>
    <row r="31" spans="1:7">
      <c r="A31" s="36"/>
      <c r="B31" s="36"/>
      <c r="C31" s="36" t="s">
        <v>51</v>
      </c>
      <c r="D31" s="36"/>
      <c r="E31" s="34"/>
      <c r="F31" s="34"/>
      <c r="G31" s="34"/>
    </row>
    <row r="32" spans="1:7">
      <c r="A32" s="36"/>
      <c r="B32" s="36"/>
      <c r="C32" s="36"/>
      <c r="D32" s="36" t="s">
        <v>57</v>
      </c>
      <c r="E32" s="34" t="s">
        <v>74</v>
      </c>
      <c r="F32" s="34">
        <v>19</v>
      </c>
      <c r="G32" s="34">
        <v>19</v>
      </c>
    </row>
    <row r="33" spans="1:7">
      <c r="A33" s="36"/>
      <c r="B33" s="36"/>
      <c r="C33" s="36"/>
      <c r="D33" s="36" t="s">
        <v>59</v>
      </c>
      <c r="E33" s="34" t="s">
        <v>74</v>
      </c>
      <c r="F33" s="34">
        <v>378100</v>
      </c>
      <c r="G33" s="34">
        <v>378100</v>
      </c>
    </row>
    <row r="34" spans="1:7">
      <c r="A34" s="36"/>
      <c r="B34" s="36" t="s">
        <v>86</v>
      </c>
      <c r="C34" s="36"/>
      <c r="D34" s="36"/>
      <c r="E34" s="34" t="s">
        <v>74</v>
      </c>
      <c r="F34" s="34">
        <v>19</v>
      </c>
      <c r="G34" s="34">
        <v>19</v>
      </c>
    </row>
    <row r="35" spans="1:7">
      <c r="A35" s="36"/>
      <c r="B35" s="36" t="s">
        <v>87</v>
      </c>
      <c r="C35" s="36"/>
      <c r="D35" s="36"/>
      <c r="E35" s="34" t="s">
        <v>74</v>
      </c>
      <c r="F35" s="34">
        <v>378100</v>
      </c>
      <c r="G35" s="34">
        <v>378100</v>
      </c>
    </row>
    <row r="36" spans="1:7">
      <c r="A36" s="36"/>
      <c r="B36" s="42">
        <v>42862</v>
      </c>
      <c r="C36" s="36"/>
      <c r="D36" s="36"/>
      <c r="E36" s="34"/>
      <c r="F36" s="34"/>
      <c r="G36" s="34"/>
    </row>
    <row r="37" spans="1:7">
      <c r="A37" s="36"/>
      <c r="B37" s="36"/>
      <c r="C37" s="36" t="s">
        <v>48</v>
      </c>
      <c r="D37" s="36"/>
      <c r="E37" s="34"/>
      <c r="F37" s="34"/>
      <c r="G37" s="34"/>
    </row>
    <row r="38" spans="1:7">
      <c r="A38" s="36"/>
      <c r="B38" s="36"/>
      <c r="C38" s="36"/>
      <c r="D38" s="36" t="s">
        <v>57</v>
      </c>
      <c r="E38" s="34">
        <v>21</v>
      </c>
      <c r="F38" s="34" t="s">
        <v>74</v>
      </c>
      <c r="G38" s="34">
        <v>21</v>
      </c>
    </row>
    <row r="39" spans="1:7">
      <c r="A39" s="36"/>
      <c r="B39" s="36"/>
      <c r="C39" s="36"/>
      <c r="D39" s="36" t="s">
        <v>59</v>
      </c>
      <c r="E39" s="34">
        <v>651000</v>
      </c>
      <c r="F39" s="34" t="s">
        <v>74</v>
      </c>
      <c r="G39" s="34">
        <v>651000</v>
      </c>
    </row>
    <row r="40" spans="1:7">
      <c r="A40" s="36"/>
      <c r="B40" s="36" t="s">
        <v>88</v>
      </c>
      <c r="C40" s="36"/>
      <c r="D40" s="36"/>
      <c r="E40" s="34">
        <v>21</v>
      </c>
      <c r="F40" s="34" t="s">
        <v>74</v>
      </c>
      <c r="G40" s="34">
        <v>21</v>
      </c>
    </row>
    <row r="41" spans="1:7">
      <c r="A41" s="36"/>
      <c r="B41" s="36" t="s">
        <v>89</v>
      </c>
      <c r="C41" s="36"/>
      <c r="D41" s="36"/>
      <c r="E41" s="34">
        <v>651000</v>
      </c>
      <c r="F41" s="34" t="s">
        <v>74</v>
      </c>
      <c r="G41" s="34">
        <v>651000</v>
      </c>
    </row>
    <row r="42" spans="1:7">
      <c r="A42" s="36"/>
      <c r="B42" s="42">
        <v>42866</v>
      </c>
      <c r="C42" s="36"/>
      <c r="D42" s="36"/>
      <c r="E42" s="34"/>
      <c r="F42" s="34"/>
      <c r="G42" s="34"/>
    </row>
    <row r="43" spans="1:7">
      <c r="A43" s="36"/>
      <c r="B43" s="36"/>
      <c r="C43" s="36" t="s">
        <v>48</v>
      </c>
      <c r="D43" s="36"/>
      <c r="E43" s="34"/>
      <c r="F43" s="34"/>
      <c r="G43" s="34"/>
    </row>
    <row r="44" spans="1:7">
      <c r="A44" s="36"/>
      <c r="B44" s="36"/>
      <c r="C44" s="36"/>
      <c r="D44" s="36" t="s">
        <v>57</v>
      </c>
      <c r="E44" s="34">
        <v>2</v>
      </c>
      <c r="F44" s="34" t="s">
        <v>74</v>
      </c>
      <c r="G44" s="34">
        <v>2</v>
      </c>
    </row>
    <row r="45" spans="1:7">
      <c r="A45" s="36"/>
      <c r="B45" s="36"/>
      <c r="C45" s="36"/>
      <c r="D45" s="36" t="s">
        <v>59</v>
      </c>
      <c r="E45" s="34">
        <v>62000</v>
      </c>
      <c r="F45" s="34" t="s">
        <v>74</v>
      </c>
      <c r="G45" s="34">
        <v>62000</v>
      </c>
    </row>
    <row r="46" spans="1:7">
      <c r="A46" s="36"/>
      <c r="B46" s="36" t="s">
        <v>90</v>
      </c>
      <c r="C46" s="36"/>
      <c r="D46" s="36"/>
      <c r="E46" s="34">
        <v>2</v>
      </c>
      <c r="F46" s="34" t="s">
        <v>74</v>
      </c>
      <c r="G46" s="34">
        <v>2</v>
      </c>
    </row>
    <row r="47" spans="1:7">
      <c r="A47" s="36"/>
      <c r="B47" s="36" t="s">
        <v>91</v>
      </c>
      <c r="C47" s="36"/>
      <c r="D47" s="36"/>
      <c r="E47" s="34">
        <v>62000</v>
      </c>
      <c r="F47" s="34" t="s">
        <v>74</v>
      </c>
      <c r="G47" s="34">
        <v>62000</v>
      </c>
    </row>
    <row r="48" spans="1:7">
      <c r="A48" s="36"/>
      <c r="B48" s="42">
        <v>42894</v>
      </c>
      <c r="C48" s="36"/>
      <c r="D48" s="36"/>
      <c r="E48" s="34"/>
      <c r="F48" s="34"/>
      <c r="G48" s="34"/>
    </row>
    <row r="49" spans="1:7">
      <c r="A49" s="36"/>
      <c r="B49" s="36"/>
      <c r="C49" s="36" t="s">
        <v>49</v>
      </c>
      <c r="D49" s="36"/>
      <c r="E49" s="34"/>
      <c r="F49" s="34"/>
      <c r="G49" s="34"/>
    </row>
    <row r="50" spans="1:7">
      <c r="A50" s="36"/>
      <c r="B50" s="36"/>
      <c r="C50" s="36"/>
      <c r="D50" s="36" t="s">
        <v>57</v>
      </c>
      <c r="E50" s="34" t="s">
        <v>74</v>
      </c>
      <c r="F50" s="34">
        <v>9</v>
      </c>
      <c r="G50" s="34">
        <v>9</v>
      </c>
    </row>
    <row r="51" spans="1:7">
      <c r="A51" s="36"/>
      <c r="B51" s="36"/>
      <c r="C51" s="36"/>
      <c r="D51" s="36" t="s">
        <v>59</v>
      </c>
      <c r="E51" s="34" t="s">
        <v>74</v>
      </c>
      <c r="F51" s="34">
        <v>179100</v>
      </c>
      <c r="G51" s="34">
        <v>179100</v>
      </c>
    </row>
    <row r="52" spans="1:7">
      <c r="A52" s="36"/>
      <c r="B52" s="36" t="s">
        <v>92</v>
      </c>
      <c r="C52" s="36"/>
      <c r="D52" s="36"/>
      <c r="E52" s="34" t="s">
        <v>74</v>
      </c>
      <c r="F52" s="34">
        <v>9</v>
      </c>
      <c r="G52" s="34">
        <v>9</v>
      </c>
    </row>
    <row r="53" spans="1:7">
      <c r="A53" s="36"/>
      <c r="B53" s="36" t="s">
        <v>93</v>
      </c>
      <c r="C53" s="36"/>
      <c r="D53" s="36"/>
      <c r="E53" s="34" t="s">
        <v>74</v>
      </c>
      <c r="F53" s="34">
        <v>179100</v>
      </c>
      <c r="G53" s="34">
        <v>179100</v>
      </c>
    </row>
    <row r="54" spans="1:7">
      <c r="A54" s="36" t="s">
        <v>64</v>
      </c>
      <c r="B54" s="36"/>
      <c r="C54" s="36"/>
      <c r="D54" s="36"/>
      <c r="E54" s="34">
        <v>21</v>
      </c>
      <c r="F54" s="34">
        <v>19</v>
      </c>
      <c r="G54" s="34">
        <v>21</v>
      </c>
    </row>
    <row r="55" spans="1:7">
      <c r="A55" s="36" t="s">
        <v>65</v>
      </c>
      <c r="B55" s="36"/>
      <c r="C55" s="36"/>
      <c r="D55" s="36"/>
      <c r="E55" s="34">
        <v>651000</v>
      </c>
      <c r="F55" s="34">
        <v>378100</v>
      </c>
      <c r="G55" s="34">
        <v>651000</v>
      </c>
    </row>
    <row r="56" spans="1:7">
      <c r="A56" s="36" t="s">
        <v>70</v>
      </c>
      <c r="B56" s="36"/>
      <c r="C56" s="36"/>
      <c r="D56" s="36"/>
      <c r="E56" s="34">
        <v>2</v>
      </c>
      <c r="F56" s="34">
        <v>9</v>
      </c>
      <c r="G56" s="34">
        <v>2</v>
      </c>
    </row>
    <row r="57" spans="1:7">
      <c r="A57" s="36" t="s">
        <v>71</v>
      </c>
      <c r="B57" s="36"/>
      <c r="C57" s="36"/>
      <c r="D57" s="36"/>
      <c r="E57" s="34">
        <v>62000</v>
      </c>
      <c r="F57" s="34">
        <v>179100</v>
      </c>
      <c r="G57" s="34">
        <v>62000</v>
      </c>
    </row>
    <row r="58" spans="1:7">
      <c r="A58" s="36" t="s">
        <v>55</v>
      </c>
      <c r="B58" s="36"/>
      <c r="C58" s="36"/>
      <c r="D58" s="36"/>
      <c r="E58" s="34"/>
      <c r="F58" s="34"/>
      <c r="G58" s="34"/>
    </row>
    <row r="59" spans="1:7">
      <c r="A59" s="36"/>
      <c r="B59" s="42">
        <v>42961</v>
      </c>
      <c r="C59" s="36"/>
      <c r="D59" s="36"/>
      <c r="E59" s="34"/>
      <c r="F59" s="34"/>
      <c r="G59" s="34"/>
    </row>
    <row r="60" spans="1:7">
      <c r="A60" s="36"/>
      <c r="B60" s="36"/>
      <c r="C60" s="36" t="s">
        <v>52</v>
      </c>
      <c r="D60" s="36"/>
      <c r="E60" s="34"/>
      <c r="F60" s="34"/>
      <c r="G60" s="34"/>
    </row>
    <row r="61" spans="1:7">
      <c r="A61" s="36"/>
      <c r="B61" s="36"/>
      <c r="C61" s="36"/>
      <c r="D61" s="36" t="s">
        <v>57</v>
      </c>
      <c r="E61" s="34" t="s">
        <v>74</v>
      </c>
      <c r="F61" s="34">
        <v>5</v>
      </c>
      <c r="G61" s="34">
        <v>5</v>
      </c>
    </row>
    <row r="62" spans="1:7">
      <c r="A62" s="36"/>
      <c r="B62" s="36"/>
      <c r="C62" s="36"/>
      <c r="D62" s="36" t="s">
        <v>59</v>
      </c>
      <c r="E62" s="34" t="s">
        <v>74</v>
      </c>
      <c r="F62" s="34">
        <v>99500</v>
      </c>
      <c r="G62" s="34">
        <v>99500</v>
      </c>
    </row>
    <row r="63" spans="1:7">
      <c r="A63" s="36"/>
      <c r="B63" s="36" t="s">
        <v>94</v>
      </c>
      <c r="C63" s="36"/>
      <c r="D63" s="36"/>
      <c r="E63" s="34" t="s">
        <v>74</v>
      </c>
      <c r="F63" s="34">
        <v>5</v>
      </c>
      <c r="G63" s="34">
        <v>5</v>
      </c>
    </row>
    <row r="64" spans="1:7">
      <c r="A64" s="36"/>
      <c r="B64" s="36" t="s">
        <v>95</v>
      </c>
      <c r="C64" s="36"/>
      <c r="D64" s="36"/>
      <c r="E64" s="34" t="s">
        <v>74</v>
      </c>
      <c r="F64" s="34">
        <v>99500</v>
      </c>
      <c r="G64" s="34">
        <v>99500</v>
      </c>
    </row>
    <row r="65" spans="1:7">
      <c r="A65" s="36" t="s">
        <v>66</v>
      </c>
      <c r="B65" s="36"/>
      <c r="C65" s="36"/>
      <c r="D65" s="36"/>
      <c r="E65" s="34" t="s">
        <v>74</v>
      </c>
      <c r="F65" s="34">
        <v>5</v>
      </c>
      <c r="G65" s="34">
        <v>5</v>
      </c>
    </row>
    <row r="66" spans="1:7">
      <c r="A66" s="36" t="s">
        <v>67</v>
      </c>
      <c r="B66" s="36"/>
      <c r="C66" s="36"/>
      <c r="D66" s="36"/>
      <c r="E66" s="34" t="s">
        <v>74</v>
      </c>
      <c r="F66" s="34">
        <v>99500</v>
      </c>
      <c r="G66" s="34">
        <v>99500</v>
      </c>
    </row>
    <row r="67" spans="1:7">
      <c r="A67" s="36" t="s">
        <v>72</v>
      </c>
      <c r="B67" s="36"/>
      <c r="C67" s="36"/>
      <c r="D67" s="36"/>
      <c r="E67" s="34" t="s">
        <v>74</v>
      </c>
      <c r="F67" s="34">
        <v>5</v>
      </c>
      <c r="G67" s="34">
        <v>5</v>
      </c>
    </row>
    <row r="68" spans="1:7">
      <c r="A68" s="36" t="s">
        <v>73</v>
      </c>
      <c r="B68" s="36"/>
      <c r="C68" s="36"/>
      <c r="D68" s="36"/>
      <c r="E68" s="34" t="s">
        <v>74</v>
      </c>
      <c r="F68" s="34">
        <v>99500</v>
      </c>
      <c r="G68" s="34">
        <v>99500</v>
      </c>
    </row>
    <row r="69" spans="1:7">
      <c r="A69" s="36" t="s">
        <v>58</v>
      </c>
      <c r="B69" s="36"/>
      <c r="C69" s="36"/>
      <c r="D69" s="36"/>
      <c r="E69" s="34">
        <v>27</v>
      </c>
      <c r="F69" s="34">
        <v>21</v>
      </c>
      <c r="G69" s="34">
        <v>27</v>
      </c>
    </row>
    <row r="70" spans="1:7">
      <c r="A70" s="36" t="s">
        <v>60</v>
      </c>
      <c r="B70" s="36"/>
      <c r="C70" s="36"/>
      <c r="D70" s="36"/>
      <c r="E70" s="34">
        <v>837000</v>
      </c>
      <c r="F70" s="34">
        <v>417900</v>
      </c>
      <c r="G70" s="3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L10" sqref="L10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s="37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t="s">
        <v>2</v>
      </c>
      <c r="J3" t="s">
        <v>5</v>
      </c>
      <c r="K3" t="s">
        <v>6</v>
      </c>
    </row>
    <row r="4" spans="2:11">
      <c r="B4" s="37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10">
        <v>11.75</v>
      </c>
      <c r="K4" s="40">
        <v>1869000</v>
      </c>
    </row>
    <row r="5" spans="2:11">
      <c r="B5" s="37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0">
        <v>2810600</v>
      </c>
    </row>
    <row r="6" spans="2:11">
      <c r="B6" s="37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0">
        <v>405000</v>
      </c>
    </row>
    <row r="7" spans="2:11">
      <c r="B7" s="3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0">
        <v>3377000</v>
      </c>
    </row>
    <row r="8" spans="2:11">
      <c r="B8" s="37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s="37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s="37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s="37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s="37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s="37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s="37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s="37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s="37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s="3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s="37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s="37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s="37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s="37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s="37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s="37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s="37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s="37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s="37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s="3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s="37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workbookViewId="0">
      <selection activeCell="L14" sqref="L1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12" sqref="I12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N15" sqref="N15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현호 이</cp:lastModifiedBy>
  <dcterms:created xsi:type="dcterms:W3CDTF">2023-08-09T00:13:15Z</dcterms:created>
  <dcterms:modified xsi:type="dcterms:W3CDTF">2026-04-23T17:24:38Z</dcterms:modified>
</cp:coreProperties>
</file>