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nl97\Desktop\2025_기출문제집_컴활1급실기_학습자료_241206 update\02 최신기출유형\04회\"/>
    </mc:Choice>
  </mc:AlternateContent>
  <xr:revisionPtr revIDLastSave="0" documentId="13_ncr:1_{9F301D38-763F-4C58-83BB-68BF2A763E6F}" xr6:coauthVersionLast="47" xr6:coauthVersionMax="47" xr10:uidLastSave="{00000000-0000-0000-0000-000000000000}"/>
  <bookViews>
    <workbookView xWindow="-108" yWindow="-108" windowWidth="23256" windowHeight="1257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 s="1"/>
  <c r="E5" i="3" a="1"/>
  <c r="E5" i="3" s="1"/>
  <c r="E3" i="3" a="1"/>
  <c r="E3" i="3" s="1"/>
  <c r="D8" i="3"/>
  <c r="B4" i="3"/>
  <c r="B5" i="3"/>
  <c r="B6" i="3"/>
  <c r="B7" i="3"/>
  <c r="B8" i="3"/>
  <c r="B9" i="3"/>
  <c r="B10" i="3"/>
  <c r="B3" i="3"/>
  <c r="G3" i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17" i="3" a="1"/>
  <c r="H19" i="3" a="1"/>
  <c r="H21" i="3" a="1"/>
  <c r="H23" i="3" a="1"/>
  <c r="H25" i="3" a="1"/>
  <c r="H27" i="3" a="1"/>
  <c r="H29" i="3" a="1"/>
  <c r="H31" i="3" a="1"/>
  <c r="H33" i="3" a="1"/>
  <c r="H35" i="3" a="1"/>
  <c r="H37" i="3" a="1"/>
  <c r="H39" i="3" a="1"/>
  <c r="H36" i="3" a="1"/>
  <c r="H38" i="3" a="1"/>
  <c r="H40" i="3" a="1"/>
  <c r="H15" i="3" a="1"/>
  <c r="H40" i="3" l="1"/>
  <c r="H38" i="3"/>
  <c r="H36" i="3"/>
  <c r="H39" i="3"/>
  <c r="H37" i="3"/>
  <c r="H35" i="3"/>
  <c r="H33" i="3"/>
  <c r="H31" i="3"/>
  <c r="H29" i="3"/>
  <c r="H27" i="3"/>
  <c r="H25" i="3"/>
  <c r="H23" i="3"/>
  <c r="H21" i="3"/>
  <c r="H19" i="3"/>
  <c r="H17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A9C0E2-532F-4FFE-A387-E12338E6198D}" sourceFile="C:\Users\cnl97\Desktop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cnl97\Desktop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<sst xmlns="http://schemas.openxmlformats.org/spreadsheetml/2006/main" count="345" uniqueCount="82">
  <si>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</si>
  <si>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</si>
  <si>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</si>
  <si>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</si>
  <si>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</si>
  <si>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</si>
  <si>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</si>
  <si>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</si>
  <si>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</si>
  <si>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</si>
  <si>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</si>
  <si>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</si>
  <si>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</si>
  <si>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</si>
  <si>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</si>
  <si>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</si>
  <si>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</si>
  <si>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</si>
  <si>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</si>
  <si>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</si>
  <si>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</si>
  <si>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</si>
  <si>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</si>
  <si>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</si>
  <si>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</si>
  <si>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</si>
  <si>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</si>
  <si>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</si>
  <si>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</si>
  <si>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</si>
  <si>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</si>
  <si>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</si>
  <si>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</si>
  <si>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</si>
  <si>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</si>
  <si>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</si>
  <si>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</si>
  <si>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</si>
  <si>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</si>
  <si>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</si>
  <si>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</si>
  <si>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</si>
  <si>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</si>
  <si>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</si>
  <si>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</si>
  <si>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</si>
  <si>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</si>
  <si>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</si>
  <si>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</si>
  <si>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</si>
  <si>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</si>
  <si>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</si>
  <si>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</si>
  <si>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</si>
  <si>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개월(예매일자)</t>
  </si>
  <si>
    <t>분기(예매일자)</t>
  </si>
  <si>
    <t>1사분기</t>
  </si>
  <si>
    <t>2사분기</t>
  </si>
  <si>
    <t>3사분기</t>
  </si>
  <si>
    <t>***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</si>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</sst>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20" fontId="0" fillId="0" borderId="0" xfId="0" applyNumberFormat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87-489C-995F-CD782E6A4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C9DBEED3-014E-2068-9851-5208C244F152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E79282EA-E946-150C-C1F1-51E9A53B6CDD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nl97" refreshedDate="45818.088700462962" backgroundQuery="1" createdVersion="8" refreshedVersion="8" minRefreshableVersion="3" recordCount="26" xr:uid="{B77C556D-B1A7-42EC-A8BB-D8EA08348E66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BDEB29-D5BA-4C4A-BF43-9D53830717F5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L38"/>
  <sheetViews>
    <sheetView workbookViewId="0">
      <selection activeCell="P3" sqref="P3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12">
      <c r="A1" t="s">
        <v>0</v>
      </c>
      <c r="L1" s="23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L2" s="23"/>
    </row>
    <row r="3" spans="1:12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  <c r="G3" t="b">
        <f>OR(WEEKDAY($A3,2)=3,WEEKDAY($A3,2)=5)</f>
        <v>0</v>
      </c>
    </row>
    <row r="4" spans="1:12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12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12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12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12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12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12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12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12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12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12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12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12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AND(DAY(A3)&gt;=20,AVERAGE($E$3:$E$28)&lt;=E3)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3" workbookViewId="0">
      <selection activeCell="I11" sqref="I11"/>
    </sheetView>
  </sheetViews>
  <sheetFormatPr defaultRowHeight="17.399999999999999"/>
  <cols>
    <col min="1" max="1" width="8.796875" style="24"/>
    <col min="2" max="2" width="14.69921875" style="24" customWidth="1"/>
    <col min="3" max="3" width="8.796875" style="24"/>
    <col min="4" max="4" width="17" style="24" customWidth="1"/>
    <col min="5" max="5" width="10.69921875" style="24" customWidth="1"/>
    <col min="6" max="16384" width="8.796875" style="24"/>
  </cols>
  <sheetData>
    <row r="2" spans="2:5" ht="18" thickBot="1">
      <c r="B2" s="24" t="s">
        <v>0</v>
      </c>
    </row>
    <row r="3" spans="2:5">
      <c r="B3" s="25" t="s">
        <v>3</v>
      </c>
      <c r="C3" s="26" t="s">
        <v>4</v>
      </c>
      <c r="D3" s="26" t="s">
        <v>19</v>
      </c>
      <c r="E3" s="27" t="s">
        <v>6</v>
      </c>
    </row>
    <row r="4" spans="2:5">
      <c r="B4" s="28" t="s">
        <v>17</v>
      </c>
      <c r="C4" s="29">
        <v>43000</v>
      </c>
      <c r="D4" s="29">
        <v>59</v>
      </c>
      <c r="E4" s="32">
        <f t="shared" ref="E4:E11" si="0">C4*D4</f>
        <v>2537000</v>
      </c>
    </row>
    <row r="5" spans="2:5">
      <c r="B5" s="28" t="s">
        <v>12</v>
      </c>
      <c r="C5" s="29">
        <v>31000</v>
      </c>
      <c r="D5" s="29">
        <v>56</v>
      </c>
      <c r="E5" s="32">
        <f t="shared" si="0"/>
        <v>1736000</v>
      </c>
    </row>
    <row r="6" spans="2:5">
      <c r="B6" s="28" t="s">
        <v>16</v>
      </c>
      <c r="C6" s="29">
        <v>19900</v>
      </c>
      <c r="D6" s="29">
        <v>54</v>
      </c>
      <c r="E6" s="32">
        <f t="shared" si="0"/>
        <v>1074600</v>
      </c>
    </row>
    <row r="7" spans="2:5">
      <c r="B7" s="28" t="s">
        <v>10</v>
      </c>
      <c r="C7" s="29">
        <v>23000</v>
      </c>
      <c r="D7" s="29">
        <v>40</v>
      </c>
      <c r="E7" s="32">
        <f t="shared" si="0"/>
        <v>920000</v>
      </c>
    </row>
    <row r="8" spans="2:5">
      <c r="B8" s="28" t="s">
        <v>13</v>
      </c>
      <c r="C8" s="29">
        <v>16000</v>
      </c>
      <c r="D8" s="29">
        <v>37</v>
      </c>
      <c r="E8" s="32">
        <f t="shared" si="0"/>
        <v>592000</v>
      </c>
    </row>
    <row r="9" spans="2:5">
      <c r="B9" s="28" t="s">
        <v>15</v>
      </c>
      <c r="C9" s="29">
        <v>35000</v>
      </c>
      <c r="D9" s="29">
        <v>27</v>
      </c>
      <c r="E9" s="32">
        <f t="shared" si="0"/>
        <v>945000</v>
      </c>
    </row>
    <row r="10" spans="2:5">
      <c r="B10" s="28" t="s">
        <v>8</v>
      </c>
      <c r="C10" s="29">
        <v>15000</v>
      </c>
      <c r="D10" s="29">
        <v>27</v>
      </c>
      <c r="E10" s="32">
        <f t="shared" si="0"/>
        <v>405000</v>
      </c>
    </row>
    <row r="11" spans="2:5" ht="18" thickBot="1">
      <c r="B11" s="30" t="s">
        <v>18</v>
      </c>
      <c r="C11" s="31">
        <v>21000</v>
      </c>
      <c r="D11" s="31">
        <v>17</v>
      </c>
      <c r="E11" s="33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topLeftCell="A13" workbookViewId="0">
      <selection activeCell="G15" sqref="G15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TEXT(DCOUNTA(D14:E40,1,D10:E11),"0개")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73</v>
      </c>
      <c r="E10" t="s">
        <v>72</v>
      </c>
    </row>
    <row r="11" spans="1:8">
      <c r="D11" s="14" t="s">
        <v>74</v>
      </c>
      <c r="E11" t="s">
        <v>75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IF(LEFT(B15,1)="M","뮤지컬"&amp;"("&amp;COUNTIF($B$15:B15,B15)&amp;")",IF(LEFT(B15,1)="C","콘서트"&amp;"("&amp;COUNTIF($B$15:B15,B15)&amp;")","그외"&amp;"("&amp;COUNTIF($B$15:B15,B15)&amp;")"))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IF(LEFT(B16,1)="M","뮤지컬"&amp;"("&amp;COUNTIF($B$15:B16,B16)&amp;")",IF(LEFT(B16,1)="C","콘서트"&amp;"("&amp;COUNTIF($B$15:B16,B16)&amp;")","그외"&amp;"("&amp;COUNTIF($B$15:B16,B16)&amp;")"))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IF(LEFT(B17,1)="M","뮤지컬"&amp;"("&amp;COUNTIF($B$15:B17,B17)&amp;")",IF(LEFT(B17,1)="C","콘서트"&amp;"("&amp;COUNTIF($B$15:B17,B17)&amp;")","그외"&amp;"("&amp;COUNTIF($B$15:B17,B17)&amp;")"))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IF(LEFT(B18,1)="M","뮤지컬"&amp;"("&amp;COUNTIF($B$15:B18,B18)&amp;")",IF(LEFT(B18,1)="C","콘서트"&amp;"("&amp;COUNTIF($B$15:B18,B18)&amp;")","그외"&amp;"("&amp;COUNTIF($B$15:B18,B18)&amp;")"))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IF(LEFT(B19,1)="M","뮤지컬"&amp;"("&amp;COUNTIF($B$15:B19,B19)&amp;")",IF(LEFT(B19,1)="C","콘서트"&amp;"("&amp;COUNTIF($B$15:B19,B19)&amp;")","그외"&amp;"("&amp;COUNTIF($B$15:B19,B19)&amp;")"))</f>
        <v>그외(1)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IF(LEFT(B20,1)="M","뮤지컬"&amp;"("&amp;COUNTIF($B$15:B20,B20)&amp;")",IF(LEFT(B20,1)="C","콘서트"&amp;"("&amp;COUNTIF($B$15:B20,B20)&amp;")","그외"&amp;"("&amp;COUNTIF($B$15:B20,B20)&amp;")"))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IF(LEFT(B21,1)="M","뮤지컬"&amp;"("&amp;COUNTIF($B$15:B21,B21)&amp;")",IF(LEFT(B21,1)="C","콘서트"&amp;"("&amp;COUNTIF($B$15:B21,B21)&amp;")","그외"&amp;"("&amp;COUNTIF($B$15:B21,B21)&amp;")"))</f>
        <v>그외(2)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IF(LEFT(B22,1)="M","뮤지컬"&amp;"("&amp;COUNTIF($B$15:B22,B22)&amp;")",IF(LEFT(B22,1)="C","콘서트"&amp;"("&amp;COUNTIF($B$15:B22,B22)&amp;")","그외"&amp;"("&amp;COUNTIF($B$15:B22,B22)&amp;")"))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IF(LEFT(B23,1)="M","뮤지컬"&amp;"("&amp;COUNTIF($B$15:B23,B23)&amp;")",IF(LEFT(B23,1)="C","콘서트"&amp;"("&amp;COUNTIF($B$15:B23,B23)&amp;")","그외"&amp;"("&amp;COUNTIF($B$15:B23,B23)&amp;")"))</f>
        <v>그외(3)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IF(LEFT(B24,1)="M","뮤지컬"&amp;"("&amp;COUNTIF($B$15:B24,B24)&amp;")",IF(LEFT(B24,1)="C","콘서트"&amp;"("&amp;COUNTIF($B$15:B24,B24)&amp;")","그외"&amp;"("&amp;COUNTIF($B$15:B24,B24)&amp;")"))</f>
        <v>그외(4)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IF(LEFT(B25,1)="M","뮤지컬"&amp;"("&amp;COUNTIF($B$15:B25,B25)&amp;")",IF(LEFT(B25,1)="C","콘서트"&amp;"("&amp;COUNTIF($B$15:B25,B25)&amp;")","그외"&amp;"("&amp;COUNTIF($B$15:B25,B25)&amp;")"))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IF(LEFT(B26,1)="M","뮤지컬"&amp;"("&amp;COUNTIF($B$15:B26,B26)&amp;")",IF(LEFT(B26,1)="C","콘서트"&amp;"("&amp;COUNTIF($B$15:B26,B26)&amp;")","그외"&amp;"("&amp;COUNTIF($B$15:B26,B26)&amp;")"))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IF(LEFT(B27,1)="M","뮤지컬"&amp;"("&amp;COUNTIF($B$15:B27,B27)&amp;")",IF(LEFT(B27,1)="C","콘서트"&amp;"("&amp;COUNTIF($B$15:B27,B27)&amp;")","그외"&amp;"("&amp;COUNTIF($B$15:B27,B27)&amp;")"))</f>
        <v>그외(2)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IF(LEFT(B28,1)="M","뮤지컬"&amp;"("&amp;COUNTIF($B$15:B28,B28)&amp;")",IF(LEFT(B28,1)="C","콘서트"&amp;"("&amp;COUNTIF($B$15:B28,B28)&amp;")","그외"&amp;"("&amp;COUNTIF($B$15:B28,B28)&amp;")"))</f>
        <v>그외(5)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IF(LEFT(B29,1)="M","뮤지컬"&amp;"("&amp;COUNTIF($B$15:B29,B29)&amp;")",IF(LEFT(B29,1)="C","콘서트"&amp;"("&amp;COUNTIF($B$15:B29,B29)&amp;")","그외"&amp;"("&amp;COUNTIF($B$15:B29,B29)&amp;")"))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IF(LEFT(B30,1)="M","뮤지컬"&amp;"("&amp;COUNTIF($B$15:B30,B30)&amp;")",IF(LEFT(B30,1)="C","콘서트"&amp;"("&amp;COUNTIF($B$15:B30,B30)&amp;")","그외"&amp;"("&amp;COUNTIF($B$15:B30,B30)&amp;")"))</f>
        <v>그외(6)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IF(LEFT(B31,1)="M","뮤지컬"&amp;"("&amp;COUNTIF($B$15:B31,B31)&amp;")",IF(LEFT(B31,1)="C","콘서트"&amp;"("&amp;COUNTIF($B$15:B31,B31)&amp;")","그외"&amp;"("&amp;COUNTIF($B$15:B31,B31)&amp;")"))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IF(LEFT(B32,1)="M","뮤지컬"&amp;"("&amp;COUNTIF($B$15:B32,B32)&amp;")",IF(LEFT(B32,1)="C","콘서트"&amp;"("&amp;COUNTIF($B$15:B32,B32)&amp;")","그외"&amp;"("&amp;COUNTIF($B$15:B32,B32)&amp;")"))</f>
        <v>그외(7)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IF(LEFT(B33,1)="M","뮤지컬"&amp;"("&amp;COUNTIF($B$15:B33,B33)&amp;")",IF(LEFT(B33,1)="C","콘서트"&amp;"("&amp;COUNTIF($B$15:B33,B33)&amp;")","그외"&amp;"("&amp;COUNTIF($B$15:B33,B33)&amp;")"))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IF(LEFT(B34,1)="M","뮤지컬"&amp;"("&amp;COUNTIF($B$15:B34,B34)&amp;")",IF(LEFT(B34,1)="C","콘서트"&amp;"("&amp;COUNTIF($B$15:B34,B34)&amp;")","그외"&amp;"("&amp;COUNTIF($B$15:B34,B34)&amp;")"))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IF(LEFT(B35,1)="M","뮤지컬"&amp;"("&amp;COUNTIF($B$15:B35,B35)&amp;")",IF(LEFT(B35,1)="C","콘서트"&amp;"("&amp;COUNTIF($B$15:B35,B35)&amp;")","그외"&amp;"("&amp;COUNTIF($B$15:B35,B35)&amp;")"))</f>
        <v>그외(3)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IF(LEFT(B36,1)="M","뮤지컬"&amp;"("&amp;COUNTIF($B$15:B36,B36)&amp;")",IF(LEFT(B36,1)="C","콘서트"&amp;"("&amp;COUNTIF($B$15:B36,B36)&amp;")","그외"&amp;"("&amp;COUNTIF($B$15:B36,B36)&amp;")"))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IF(LEFT(B37,1)="M","뮤지컬"&amp;"("&amp;COUNTIF($B$15:B37,B37)&amp;")",IF(LEFT(B37,1)="C","콘서트"&amp;"("&amp;COUNTIF($B$15:B37,B37)&amp;")","그외"&amp;"("&amp;COUNTIF($B$15:B37,B37)&amp;")"))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IF(LEFT(B38,1)="M","뮤지컬"&amp;"("&amp;COUNTIF($B$15:B38,B38)&amp;")",IF(LEFT(B38,1)="C","콘서트"&amp;"("&amp;COUNTIF($B$15:B38,B38)&amp;")","그외"&amp;"("&amp;COUNTIF($B$15:B38,B38)&amp;")"))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IF(LEFT(B39,1)="M","뮤지컬"&amp;"("&amp;COUNTIF($B$15:B39,B39)&amp;")",IF(LEFT(B39,1)="C","콘서트"&amp;"("&amp;COUNTIF($B$15:B39,B39)&amp;")","그외"&amp;"("&amp;COUNTIF($B$15:B39,B39)&amp;")"))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IF(LEFT(B40,1)="M","뮤지컬"&amp;"("&amp;COUNTIF($B$15:B40,B40)&amp;")",IF(LEFT(B40,1)="C","콘서트"&amp;"("&amp;COUNTIF($B$15:B40,B40)&amp;")","그외"&amp;"("&amp;COUNTIF($B$15:B40,B40)&amp;")"))</f>
        <v>그외(8)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22" workbookViewId="0">
      <selection activeCell="A4" sqref="A4"/>
    </sheetView>
  </sheetViews>
  <sheetFormatPr defaultRowHeight="17.399999999999999"/>
  <cols>
    <col min="1" max="1" width="11.19921875" bestFit="1" customWidth="1"/>
    <col min="2" max="2" width="17.6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8.3984375" bestFit="1" customWidth="1"/>
    <col min="13" max="18" width="14.19921875" bestFit="1" customWidth="1"/>
    <col min="19" max="19" width="18.796875" bestFit="1" customWidth="1"/>
    <col min="20" max="21" width="16.8984375" bestFit="1" customWidth="1"/>
  </cols>
  <sheetData>
    <row r="2" spans="1:6">
      <c r="A2" s="34" t="s">
        <v>2</v>
      </c>
      <c r="B2" t="s">
        <v>11</v>
      </c>
    </row>
    <row r="4" spans="1:6">
      <c r="A4" s="36"/>
      <c r="B4" s="36"/>
      <c r="C4" s="36"/>
      <c r="D4" s="37" t="s">
        <v>3</v>
      </c>
      <c r="E4" s="36"/>
      <c r="F4" s="36"/>
    </row>
    <row r="5" spans="1:6">
      <c r="A5" s="37" t="s">
        <v>55</v>
      </c>
      <c r="B5" s="37" t="s">
        <v>54</v>
      </c>
      <c r="C5" s="37" t="s">
        <v>53</v>
      </c>
      <c r="D5" s="38" t="s">
        <v>12</v>
      </c>
      <c r="E5" s="38" t="s">
        <v>16</v>
      </c>
      <c r="F5" s="38" t="s">
        <v>47</v>
      </c>
    </row>
    <row r="6" spans="1:6">
      <c r="A6" s="36" t="s">
        <v>56</v>
      </c>
      <c r="B6" s="36"/>
      <c r="C6" s="36"/>
      <c r="D6" s="39"/>
      <c r="E6" s="39"/>
      <c r="F6" s="39"/>
    </row>
    <row r="7" spans="1:6">
      <c r="A7" s="36"/>
      <c r="B7" s="36" t="s">
        <v>48</v>
      </c>
      <c r="C7" s="36"/>
      <c r="D7" s="39"/>
      <c r="E7" s="39"/>
      <c r="F7" s="39"/>
    </row>
    <row r="8" spans="1:6">
      <c r="A8" s="36"/>
      <c r="B8" s="36"/>
      <c r="C8" s="36" t="s">
        <v>60</v>
      </c>
      <c r="D8" s="39">
        <v>27</v>
      </c>
      <c r="E8" s="39">
        <v>21</v>
      </c>
      <c r="F8" s="39">
        <v>27</v>
      </c>
    </row>
    <row r="9" spans="1:6">
      <c r="A9" s="36"/>
      <c r="B9" s="36"/>
      <c r="C9" s="36" t="s">
        <v>65</v>
      </c>
      <c r="D9" s="39">
        <v>837000</v>
      </c>
      <c r="E9" s="39">
        <v>417900</v>
      </c>
      <c r="F9" s="39">
        <v>837000</v>
      </c>
    </row>
    <row r="10" spans="1:6">
      <c r="A10" s="36" t="s">
        <v>61</v>
      </c>
      <c r="B10" s="36"/>
      <c r="C10" s="36"/>
      <c r="D10" s="39">
        <v>27</v>
      </c>
      <c r="E10" s="39">
        <v>21</v>
      </c>
      <c r="F10" s="39">
        <v>27</v>
      </c>
    </row>
    <row r="11" spans="1:6">
      <c r="A11" s="36" t="s">
        <v>66</v>
      </c>
      <c r="B11" s="36"/>
      <c r="C11" s="36"/>
      <c r="D11" s="39">
        <v>837000</v>
      </c>
      <c r="E11" s="39">
        <v>417900</v>
      </c>
      <c r="F11" s="39">
        <v>837000</v>
      </c>
    </row>
    <row r="12" spans="1:6">
      <c r="A12" s="36" t="s">
        <v>76</v>
      </c>
      <c r="B12" s="36"/>
      <c r="C12" s="36"/>
      <c r="D12" s="39">
        <v>27</v>
      </c>
      <c r="E12" s="39">
        <v>21</v>
      </c>
      <c r="F12" s="39">
        <v>21</v>
      </c>
    </row>
    <row r="13" spans="1:6">
      <c r="A13" s="36" t="s">
        <v>77</v>
      </c>
      <c r="B13" s="36"/>
      <c r="C13" s="36"/>
      <c r="D13" s="39">
        <v>837000</v>
      </c>
      <c r="E13" s="39">
        <v>417900</v>
      </c>
      <c r="F13" s="39">
        <v>417900</v>
      </c>
    </row>
    <row r="14" spans="1:6">
      <c r="A14" s="36" t="s">
        <v>57</v>
      </c>
      <c r="B14" s="36"/>
      <c r="C14" s="36"/>
      <c r="D14" s="39"/>
      <c r="E14" s="39"/>
      <c r="F14" s="39"/>
    </row>
    <row r="15" spans="1:6">
      <c r="A15" s="36"/>
      <c r="B15" s="36" t="s">
        <v>49</v>
      </c>
      <c r="C15" s="36"/>
      <c r="D15" s="39"/>
      <c r="E15" s="39"/>
      <c r="F15" s="39"/>
    </row>
    <row r="16" spans="1:6">
      <c r="A16" s="36"/>
      <c r="B16" s="36"/>
      <c r="C16" s="36" t="s">
        <v>60</v>
      </c>
      <c r="D16" s="39">
        <v>6</v>
      </c>
      <c r="E16" s="39">
        <v>19</v>
      </c>
      <c r="F16" s="39">
        <v>19</v>
      </c>
    </row>
    <row r="17" spans="1:6">
      <c r="A17" s="36"/>
      <c r="B17" s="36"/>
      <c r="C17" s="36" t="s">
        <v>65</v>
      </c>
      <c r="D17" s="39">
        <v>186000</v>
      </c>
      <c r="E17" s="39">
        <v>378100</v>
      </c>
      <c r="F17" s="39">
        <v>378100</v>
      </c>
    </row>
    <row r="18" spans="1:6">
      <c r="A18" s="36"/>
      <c r="B18" s="36" t="s">
        <v>50</v>
      </c>
      <c r="C18" s="36"/>
      <c r="D18" s="39"/>
      <c r="E18" s="39"/>
      <c r="F18" s="39"/>
    </row>
    <row r="19" spans="1:6">
      <c r="A19" s="36"/>
      <c r="B19" s="36"/>
      <c r="C19" s="36" t="s">
        <v>60</v>
      </c>
      <c r="D19" s="39">
        <v>21</v>
      </c>
      <c r="E19" s="39" t="s">
        <v>59</v>
      </c>
      <c r="F19" s="39">
        <v>21</v>
      </c>
    </row>
    <row r="20" spans="1:6">
      <c r="A20" s="36"/>
      <c r="B20" s="36"/>
      <c r="C20" s="36" t="s">
        <v>65</v>
      </c>
      <c r="D20" s="39">
        <v>651000</v>
      </c>
      <c r="E20" s="39" t="s">
        <v>59</v>
      </c>
      <c r="F20" s="39">
        <v>651000</v>
      </c>
    </row>
    <row r="21" spans="1:6">
      <c r="A21" s="36"/>
      <c r="B21" s="36" t="s">
        <v>51</v>
      </c>
      <c r="C21" s="36"/>
      <c r="D21" s="39"/>
      <c r="E21" s="39"/>
      <c r="F21" s="39"/>
    </row>
    <row r="22" spans="1:6">
      <c r="A22" s="36"/>
      <c r="B22" s="36"/>
      <c r="C22" s="36" t="s">
        <v>60</v>
      </c>
      <c r="D22" s="39" t="s">
        <v>59</v>
      </c>
      <c r="E22" s="39">
        <v>9</v>
      </c>
      <c r="F22" s="39">
        <v>9</v>
      </c>
    </row>
    <row r="23" spans="1:6">
      <c r="A23" s="36"/>
      <c r="B23" s="36"/>
      <c r="C23" s="36" t="s">
        <v>65</v>
      </c>
      <c r="D23" s="39" t="s">
        <v>59</v>
      </c>
      <c r="E23" s="39">
        <v>179100</v>
      </c>
      <c r="F23" s="39">
        <v>179100</v>
      </c>
    </row>
    <row r="24" spans="1:6">
      <c r="A24" s="36" t="s">
        <v>62</v>
      </c>
      <c r="B24" s="36"/>
      <c r="C24" s="36"/>
      <c r="D24" s="39">
        <v>21</v>
      </c>
      <c r="E24" s="39">
        <v>19</v>
      </c>
      <c r="F24" s="39">
        <v>21</v>
      </c>
    </row>
    <row r="25" spans="1:6">
      <c r="A25" s="36" t="s">
        <v>67</v>
      </c>
      <c r="B25" s="36"/>
      <c r="C25" s="36"/>
      <c r="D25" s="39">
        <v>651000</v>
      </c>
      <c r="E25" s="39">
        <v>378100</v>
      </c>
      <c r="F25" s="39">
        <v>651000</v>
      </c>
    </row>
    <row r="26" spans="1:6">
      <c r="A26" s="36" t="s">
        <v>78</v>
      </c>
      <c r="B26" s="36"/>
      <c r="C26" s="36"/>
      <c r="D26" s="39">
        <v>2</v>
      </c>
      <c r="E26" s="39">
        <v>9</v>
      </c>
      <c r="F26" s="39">
        <v>2</v>
      </c>
    </row>
    <row r="27" spans="1:6">
      <c r="A27" s="36" t="s">
        <v>79</v>
      </c>
      <c r="B27" s="36"/>
      <c r="C27" s="36"/>
      <c r="D27" s="39">
        <v>62000</v>
      </c>
      <c r="E27" s="39">
        <v>179100</v>
      </c>
      <c r="F27" s="39">
        <v>62000</v>
      </c>
    </row>
    <row r="28" spans="1:6">
      <c r="A28" s="36" t="s">
        <v>58</v>
      </c>
      <c r="B28" s="36"/>
      <c r="C28" s="36"/>
      <c r="D28" s="39"/>
      <c r="E28" s="39"/>
      <c r="F28" s="39"/>
    </row>
    <row r="29" spans="1:6">
      <c r="A29" s="36"/>
      <c r="B29" s="36" t="s">
        <v>52</v>
      </c>
      <c r="C29" s="36"/>
      <c r="D29" s="39"/>
      <c r="E29" s="39"/>
      <c r="F29" s="39"/>
    </row>
    <row r="30" spans="1:6">
      <c r="A30" s="36"/>
      <c r="B30" s="36"/>
      <c r="C30" s="36" t="s">
        <v>60</v>
      </c>
      <c r="D30" s="39" t="s">
        <v>59</v>
      </c>
      <c r="E30" s="39">
        <v>5</v>
      </c>
      <c r="F30" s="39">
        <v>5</v>
      </c>
    </row>
    <row r="31" spans="1:6">
      <c r="A31" s="36"/>
      <c r="B31" s="36"/>
      <c r="C31" s="36" t="s">
        <v>65</v>
      </c>
      <c r="D31" s="39" t="s">
        <v>59</v>
      </c>
      <c r="E31" s="39">
        <v>99500</v>
      </c>
      <c r="F31" s="39">
        <v>99500</v>
      </c>
    </row>
    <row r="32" spans="1:6">
      <c r="A32" s="36" t="s">
        <v>63</v>
      </c>
      <c r="B32" s="36"/>
      <c r="C32" s="36"/>
      <c r="D32" s="39" t="s">
        <v>59</v>
      </c>
      <c r="E32" s="39">
        <v>5</v>
      </c>
      <c r="F32" s="39">
        <v>5</v>
      </c>
    </row>
    <row r="33" spans="1:6">
      <c r="A33" s="36" t="s">
        <v>68</v>
      </c>
      <c r="B33" s="36"/>
      <c r="C33" s="36"/>
      <c r="D33" s="39" t="s">
        <v>59</v>
      </c>
      <c r="E33" s="39">
        <v>99500</v>
      </c>
      <c r="F33" s="39">
        <v>99500</v>
      </c>
    </row>
    <row r="34" spans="1:6">
      <c r="A34" s="36" t="s">
        <v>80</v>
      </c>
      <c r="B34" s="36"/>
      <c r="C34" s="36"/>
      <c r="D34" s="39" t="s">
        <v>59</v>
      </c>
      <c r="E34" s="39">
        <v>5</v>
      </c>
      <c r="F34" s="39">
        <v>5</v>
      </c>
    </row>
    <row r="35" spans="1:6">
      <c r="A35" s="36" t="s">
        <v>81</v>
      </c>
      <c r="B35" s="36"/>
      <c r="C35" s="36"/>
      <c r="D35" s="39" t="s">
        <v>59</v>
      </c>
      <c r="E35" s="39">
        <v>99500</v>
      </c>
      <c r="F35" s="39">
        <v>99500</v>
      </c>
    </row>
    <row r="36" spans="1:6">
      <c r="A36" s="36" t="s">
        <v>64</v>
      </c>
      <c r="B36" s="36"/>
      <c r="C36" s="36"/>
      <c r="D36" s="39">
        <v>27</v>
      </c>
      <c r="E36" s="39">
        <v>21</v>
      </c>
      <c r="F36" s="39">
        <v>27</v>
      </c>
    </row>
    <row r="37" spans="1:6">
      <c r="A37" s="36" t="s">
        <v>69</v>
      </c>
      <c r="B37" s="36"/>
      <c r="C37" s="36"/>
      <c r="D37" s="39">
        <v>837000</v>
      </c>
      <c r="E37" s="39">
        <v>417900</v>
      </c>
      <c r="F37" s="39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O4" sqref="O4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70</v>
      </c>
      <c r="J3" s="3" t="s">
        <v>72</v>
      </c>
      <c r="K3" s="3" t="s">
        <v>71</v>
      </c>
    </row>
    <row r="4" spans="2:11">
      <c r="B4" t="s">
        <v>13</v>
      </c>
      <c r="C4" t="s">
        <v>9</v>
      </c>
      <c r="D4" s="35">
        <v>43839</v>
      </c>
      <c r="E4" s="40">
        <v>16000</v>
      </c>
      <c r="F4">
        <v>5</v>
      </c>
      <c r="G4" s="40">
        <v>80000</v>
      </c>
      <c r="I4" s="10" t="s">
        <v>9</v>
      </c>
      <c r="J4" s="10">
        <v>11.75</v>
      </c>
      <c r="K4" s="41">
        <v>1869000</v>
      </c>
    </row>
    <row r="5" spans="2:11">
      <c r="B5" t="s">
        <v>12</v>
      </c>
      <c r="C5" t="s">
        <v>11</v>
      </c>
      <c r="D5" s="35">
        <v>43862</v>
      </c>
      <c r="E5" s="40">
        <v>31000</v>
      </c>
      <c r="F5">
        <v>27</v>
      </c>
      <c r="G5" s="40">
        <v>837000</v>
      </c>
      <c r="I5" s="10" t="s">
        <v>11</v>
      </c>
      <c r="J5" s="10">
        <v>13.75</v>
      </c>
      <c r="K5" s="41">
        <v>2810600</v>
      </c>
    </row>
    <row r="6" spans="2:11">
      <c r="B6" t="s">
        <v>18</v>
      </c>
      <c r="C6" t="s">
        <v>9</v>
      </c>
      <c r="D6" s="35">
        <v>43866</v>
      </c>
      <c r="E6" s="40">
        <v>21000</v>
      </c>
      <c r="F6">
        <v>15</v>
      </c>
      <c r="G6" s="40">
        <v>315000</v>
      </c>
      <c r="I6" s="10" t="s">
        <v>7</v>
      </c>
      <c r="J6" s="10">
        <v>9</v>
      </c>
      <c r="K6" s="41">
        <v>405000</v>
      </c>
    </row>
    <row r="7" spans="2:11">
      <c r="B7" t="s">
        <v>16</v>
      </c>
      <c r="C7" t="s">
        <v>11</v>
      </c>
      <c r="D7" s="35">
        <v>43873</v>
      </c>
      <c r="E7" s="40">
        <v>19900</v>
      </c>
      <c r="F7">
        <v>21</v>
      </c>
      <c r="G7" s="40">
        <v>417900</v>
      </c>
      <c r="I7" s="10" t="s">
        <v>14</v>
      </c>
      <c r="J7" s="10">
        <v>13.833333333333334</v>
      </c>
      <c r="K7" s="41">
        <v>3377000</v>
      </c>
    </row>
    <row r="8" spans="2:11">
      <c r="B8" t="s">
        <v>8</v>
      </c>
      <c r="C8" t="s">
        <v>7</v>
      </c>
      <c r="D8" s="35">
        <v>43914</v>
      </c>
      <c r="E8" s="40">
        <v>15000</v>
      </c>
      <c r="F8">
        <v>5</v>
      </c>
      <c r="G8" s="40">
        <v>75000</v>
      </c>
    </row>
    <row r="9" spans="2:11">
      <c r="B9" t="s">
        <v>12</v>
      </c>
      <c r="C9" t="s">
        <v>11</v>
      </c>
      <c r="D9" s="35">
        <v>43923</v>
      </c>
      <c r="E9" s="40">
        <v>31000</v>
      </c>
      <c r="F9">
        <v>6</v>
      </c>
      <c r="G9" s="40">
        <v>186000</v>
      </c>
    </row>
    <row r="10" spans="2:11">
      <c r="B10" t="s">
        <v>13</v>
      </c>
      <c r="C10" t="s">
        <v>9</v>
      </c>
      <c r="D10" s="35">
        <v>43926</v>
      </c>
      <c r="E10" s="40">
        <v>16000</v>
      </c>
      <c r="F10">
        <v>2</v>
      </c>
      <c r="G10" s="40">
        <v>32000</v>
      </c>
    </row>
    <row r="11" spans="2:11">
      <c r="B11" t="s">
        <v>16</v>
      </c>
      <c r="C11" t="s">
        <v>11</v>
      </c>
      <c r="D11" s="35">
        <v>43926</v>
      </c>
      <c r="E11" s="40">
        <v>19900</v>
      </c>
      <c r="F11">
        <v>19</v>
      </c>
      <c r="G11" s="40">
        <v>378100</v>
      </c>
    </row>
    <row r="12" spans="2:11">
      <c r="B12" t="s">
        <v>10</v>
      </c>
      <c r="C12" t="s">
        <v>9</v>
      </c>
      <c r="D12" s="35">
        <v>43928</v>
      </c>
      <c r="E12" s="40">
        <v>23000</v>
      </c>
      <c r="F12">
        <v>6</v>
      </c>
      <c r="G12" s="40">
        <v>138000</v>
      </c>
    </row>
    <row r="13" spans="2:11">
      <c r="B13" t="s">
        <v>10</v>
      </c>
      <c r="C13" t="s">
        <v>9</v>
      </c>
      <c r="D13" s="35">
        <v>43929</v>
      </c>
      <c r="E13" s="40">
        <v>23000</v>
      </c>
      <c r="F13">
        <v>32</v>
      </c>
      <c r="G13" s="40">
        <v>736000</v>
      </c>
    </row>
    <row r="14" spans="2:11">
      <c r="B14" t="s">
        <v>18</v>
      </c>
      <c r="C14" t="s">
        <v>9</v>
      </c>
      <c r="D14" s="35">
        <v>43954</v>
      </c>
      <c r="E14" s="40">
        <v>21000</v>
      </c>
      <c r="F14">
        <v>2</v>
      </c>
      <c r="G14" s="40">
        <v>42000</v>
      </c>
    </row>
    <row r="15" spans="2:11">
      <c r="B15" t="s">
        <v>12</v>
      </c>
      <c r="C15" t="s">
        <v>11</v>
      </c>
      <c r="D15" s="35">
        <v>43958</v>
      </c>
      <c r="E15" s="40">
        <v>31000</v>
      </c>
      <c r="F15">
        <v>21</v>
      </c>
      <c r="G15" s="40">
        <v>651000</v>
      </c>
    </row>
    <row r="16" spans="2:11">
      <c r="B16" t="s">
        <v>17</v>
      </c>
      <c r="C16" t="s">
        <v>14</v>
      </c>
      <c r="D16" s="35">
        <v>43959</v>
      </c>
      <c r="E16" s="40">
        <v>43000</v>
      </c>
      <c r="F16">
        <v>29</v>
      </c>
      <c r="G16" s="40">
        <v>1247000</v>
      </c>
    </row>
    <row r="17" spans="2:7">
      <c r="B17" t="s">
        <v>12</v>
      </c>
      <c r="C17" t="s">
        <v>11</v>
      </c>
      <c r="D17" s="35">
        <v>43962</v>
      </c>
      <c r="E17" s="40">
        <v>31000</v>
      </c>
      <c r="F17">
        <v>2</v>
      </c>
      <c r="G17" s="40">
        <v>62000</v>
      </c>
    </row>
    <row r="18" spans="2:7">
      <c r="B18" t="s">
        <v>15</v>
      </c>
      <c r="C18" t="s">
        <v>14</v>
      </c>
      <c r="D18" s="35">
        <v>43970</v>
      </c>
      <c r="E18" s="40">
        <v>35000</v>
      </c>
      <c r="F18">
        <v>11</v>
      </c>
      <c r="G18" s="40">
        <v>385000</v>
      </c>
    </row>
    <row r="19" spans="2:7">
      <c r="B19" t="s">
        <v>10</v>
      </c>
      <c r="C19" t="s">
        <v>9</v>
      </c>
      <c r="D19" s="35">
        <v>43984</v>
      </c>
      <c r="E19" s="40">
        <v>23000</v>
      </c>
      <c r="F19">
        <v>2</v>
      </c>
      <c r="G19" s="40">
        <v>46000</v>
      </c>
    </row>
    <row r="20" spans="2:7">
      <c r="B20" t="s">
        <v>17</v>
      </c>
      <c r="C20" t="s">
        <v>14</v>
      </c>
      <c r="D20" s="35">
        <v>43984</v>
      </c>
      <c r="E20" s="40">
        <v>43000</v>
      </c>
      <c r="F20">
        <v>26</v>
      </c>
      <c r="G20" s="40">
        <v>1118000</v>
      </c>
    </row>
    <row r="21" spans="2:7">
      <c r="B21" t="s">
        <v>15</v>
      </c>
      <c r="C21" t="s">
        <v>14</v>
      </c>
      <c r="D21" s="35">
        <v>43987</v>
      </c>
      <c r="E21" s="40">
        <v>35000</v>
      </c>
      <c r="F21">
        <v>10</v>
      </c>
      <c r="G21" s="40">
        <v>350000</v>
      </c>
    </row>
    <row r="22" spans="2:7">
      <c r="B22" t="s">
        <v>16</v>
      </c>
      <c r="C22" t="s">
        <v>11</v>
      </c>
      <c r="D22" s="35">
        <v>43990</v>
      </c>
      <c r="E22" s="40">
        <v>19900</v>
      </c>
      <c r="F22">
        <v>9</v>
      </c>
      <c r="G22" s="40">
        <v>179100</v>
      </c>
    </row>
    <row r="23" spans="2:7">
      <c r="B23" t="s">
        <v>8</v>
      </c>
      <c r="C23" t="s">
        <v>7</v>
      </c>
      <c r="D23" s="35">
        <v>43991</v>
      </c>
      <c r="E23" s="40">
        <v>15000</v>
      </c>
      <c r="F23">
        <v>3</v>
      </c>
      <c r="G23" s="40">
        <v>45000</v>
      </c>
    </row>
    <row r="24" spans="2:7">
      <c r="B24" t="s">
        <v>15</v>
      </c>
      <c r="C24" t="s">
        <v>14</v>
      </c>
      <c r="D24" s="35">
        <v>43991</v>
      </c>
      <c r="E24" s="40">
        <v>35000</v>
      </c>
      <c r="F24">
        <v>3</v>
      </c>
      <c r="G24" s="40">
        <v>105000</v>
      </c>
    </row>
    <row r="25" spans="2:7">
      <c r="B25" t="s">
        <v>13</v>
      </c>
      <c r="C25" t="s">
        <v>9</v>
      </c>
      <c r="D25" s="35">
        <v>44020</v>
      </c>
      <c r="E25" s="40">
        <v>16000</v>
      </c>
      <c r="F25">
        <v>30</v>
      </c>
      <c r="G25" s="40">
        <v>480000</v>
      </c>
    </row>
    <row r="26" spans="2:7">
      <c r="B26" t="s">
        <v>17</v>
      </c>
      <c r="C26" t="s">
        <v>14</v>
      </c>
      <c r="D26" s="35">
        <v>44023</v>
      </c>
      <c r="E26" s="40">
        <v>43000</v>
      </c>
      <c r="F26">
        <v>4</v>
      </c>
      <c r="G26" s="40">
        <v>172000</v>
      </c>
    </row>
    <row r="27" spans="2:7">
      <c r="B27" t="s">
        <v>8</v>
      </c>
      <c r="C27" t="s">
        <v>7</v>
      </c>
      <c r="D27" s="35">
        <v>44027</v>
      </c>
      <c r="E27" s="40">
        <v>15000</v>
      </c>
      <c r="F27">
        <v>19</v>
      </c>
      <c r="G27" s="40">
        <v>285000</v>
      </c>
    </row>
    <row r="28" spans="2:7">
      <c r="B28" t="s">
        <v>16</v>
      </c>
      <c r="C28" t="s">
        <v>11</v>
      </c>
      <c r="D28" s="35">
        <v>44057</v>
      </c>
      <c r="E28" s="40">
        <v>19900</v>
      </c>
      <c r="F28">
        <v>5</v>
      </c>
      <c r="G28" s="40">
        <v>99500</v>
      </c>
    </row>
  </sheetData>
  <dataConsolidate topLabels="1"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>
      <selection activeCell="M22" sqref="M22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I4" sqref="I4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2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L18" sqref="L18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나리 최</cp:lastModifiedBy>
  <dcterms:created xsi:type="dcterms:W3CDTF">2023-08-09T00:13:15Z</dcterms:created>
  <dcterms:modified xsi:type="dcterms:W3CDTF">2025-06-09T18:01:31Z</dcterms:modified>
</cp:coreProperties>
</file>