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민정\Desktop\길벗컴활1급기출\02 최신기출유형\04회\"/>
    </mc:Choice>
  </mc:AlternateContent>
  <xr:revisionPtr revIDLastSave="0" documentId="13_ncr:1_{76820D54-7379-4C84-A7A6-7A06D1F83BDF}" xr6:coauthVersionLast="47" xr6:coauthVersionMax="47" xr10:uidLastSave="{00000000-0000-0000-0000-000000000000}"/>
  <bookViews>
    <workbookView xWindow="-108" yWindow="-108" windowWidth="23256" windowHeight="12456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5" l="1"/>
  <c r="F35" i="5"/>
  <c r="G27" i="5"/>
  <c r="F27" i="5"/>
  <c r="G17" i="5"/>
  <c r="F17" i="5"/>
  <c r="G12" i="5"/>
  <c r="F12" i="5"/>
  <c r="G36" i="5"/>
  <c r="F36" i="5"/>
  <c r="G28" i="5"/>
  <c r="F28" i="5"/>
  <c r="G18" i="5"/>
  <c r="G37" i="5" s="1"/>
  <c r="F18" i="5"/>
  <c r="G13" i="5"/>
  <c r="F13" i="5"/>
  <c r="F38" i="5" s="1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20" i="3" a="1"/>
  <c r="H17" i="3" a="1"/>
  <c r="H21" i="3" a="1"/>
  <c r="H25" i="3" a="1"/>
  <c r="H29" i="3" a="1"/>
  <c r="H33" i="3" a="1"/>
  <c r="H37" i="3" a="1"/>
  <c r="H18" i="3" a="1"/>
  <c r="H26" i="3" a="1"/>
  <c r="H30" i="3" a="1"/>
  <c r="H34" i="3" a="1"/>
  <c r="H38" i="3" a="1"/>
  <c r="H22" i="3" a="1"/>
  <c r="H19" i="3" a="1"/>
  <c r="H23" i="3" a="1"/>
  <c r="H27" i="3" a="1"/>
  <c r="H31" i="3" a="1"/>
  <c r="H35" i="3" a="1"/>
  <c r="H39" i="3" a="1"/>
  <c r="H16" i="3" a="1"/>
  <c r="H24" i="3" a="1"/>
  <c r="H28" i="3" a="1"/>
  <c r="H32" i="3" a="1"/>
  <c r="H36" i="3" a="1"/>
  <c r="H40" i="3" a="1"/>
  <c r="H15" i="3" a="1"/>
  <c r="G38" i="5" l="1"/>
  <c r="F37" i="5"/>
  <c r="H40" i="3"/>
  <c r="H36" i="3"/>
  <c r="H32" i="3"/>
  <c r="H28" i="3"/>
  <c r="H24" i="3"/>
  <c r="H16" i="3"/>
  <c r="H39" i="3"/>
  <c r="H35" i="3"/>
  <c r="H31" i="3"/>
  <c r="H27" i="3"/>
  <c r="H23" i="3"/>
  <c r="H19" i="3"/>
  <c r="H22" i="3"/>
  <c r="H38" i="3"/>
  <c r="H34" i="3"/>
  <c r="H30" i="3"/>
  <c r="H26" i="3"/>
  <c r="H18" i="3"/>
  <c r="H37" i="3"/>
  <c r="H33" i="3"/>
  <c r="H29" i="3"/>
  <c r="H25" i="3"/>
  <c r="H21" i="3"/>
  <c r="H17" i="3"/>
  <c r="H20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4425F0-D006-4C2E-A053-BABE81DD2A60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<sst xmlns="http://schemas.openxmlformats.org/spreadsheetml/2006/main" count="339" uniqueCount="81">
  <si>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</si>
  <si>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</si>
  <si>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</si>
  <si>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</si>
  <si>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</si>
  <si>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</si>
  <si>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</si>
  <si>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</si>
  <si>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</si>
  <si>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</si>
  <si>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</si>
  <si>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</si>
  <si>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</si>
  <si>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</si>
  <si>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</si>
  <si>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</si>
  <si>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</si>
  <si>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</si>
  <si>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</si>
  <si>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</si>
  <si>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</si>
  <si>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</si>
  <si>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</si>
  <si>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</si>
  <si>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</si>
  <si>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</si>
  <si>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</si>
  <si>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</si>
  <si>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</si>
  <si>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</si>
  <si>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</si>
  <si>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</si>
  <si>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</si>
  <si>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</si>
  <si>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</si>
  <si>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</si>
  <si>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</si>
  <si>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</si>
  <si>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</si>
  <si>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</si>
  <si>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</si>
  <si>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</si>
  <si>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</si>
  <si>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</si>
  <si>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</si>
  <si>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</si>
  <si>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가격</t>
    <phoneticPr fontId="1" type="noConversion"/>
  </si>
  <si>
    <t>예매수량</t>
    <phoneticPr fontId="1" type="noConversion"/>
  </si>
  <si>
    <t>&gt;=20</t>
    <phoneticPr fontId="1" type="noConversion"/>
  </si>
  <si>
    <t>&gt;=30000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</si>
  <si>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</si>
  <si>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</si>
  <si>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</si>
  <si>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</si>
  <si>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</si>
  <si>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</si>
  <si>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</si>
  <si>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</si>
  <si>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</si>
  <si>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</si>
  <si>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</si>
  <si>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</si>
  <si>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</si>
  <si>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</si>
  <si>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</si>
  <si>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</si>
  <si>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</si>
  <si>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</si>
  <si>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</si>
  <si>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</si>
  <si>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</si>
  <si>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분기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</si>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</sst>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1-417F-A51D-0E0CC2457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168D6121-CE2F-3BD9-F804-2D48D268917E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FCB2203E-DCDF-AF7D-B2B1-09905A803297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민정" refreshedDate="45739.892036342593" backgroundQuery="1" createdVersion="8" refreshedVersion="8" minRefreshableVersion="3" recordCount="26" xr:uid="{78578F4E-A22C-4261-A997-8C9262DA6427}">
  <cacheSource type="external" connectionId="1"/>
  <cacheFields count="7"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6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2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2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</r>
  <r>
    <x v="0"/>
    <x v="0"/>
    <x v="1"/>
    <x v="1"/>
    <x v="1"/>
  </r>
  <r>
    <x v="0"/>
    <x v="0"/>
    <x v="0"/>
    <x v="0"/>
    <x v="0"/>
  </r>
  <r>
    <x v="0"/>
    <x v="0"/>
    <x v="2"/>
    <x v="2"/>
    <x v="2"/>
  </r>
  <r>
    <x v="1"/>
    <x v="1"/>
    <x v="3"/>
    <x v="3"/>
    <x v="3"/>
  </r>
  <r>
    <x v="1"/>
    <x v="1"/>
    <x v="0"/>
    <x v="0"/>
    <x v="4"/>
  </r>
  <r>
    <x v="1"/>
    <x v="1"/>
    <x v="4"/>
    <x v="4"/>
    <x v="5"/>
  </r>
  <r>
    <x v="2"/>
    <x v="0"/>
    <x v="5"/>
    <x v="5"/>
    <x v="6"/>
  </r>
  <r>
    <x v="2"/>
    <x v="0"/>
    <x v="6"/>
    <x v="6"/>
    <x v="7"/>
  </r>
  <r>
    <x v="2"/>
    <x v="0"/>
    <x v="7"/>
    <x v="7"/>
    <x v="8"/>
  </r>
  <r>
    <x v="3"/>
    <x v="2"/>
    <x v="8"/>
    <x v="8"/>
    <x v="9"/>
  </r>
  <r>
    <x v="3"/>
    <x v="2"/>
    <x v="9"/>
    <x v="9"/>
    <x v="10"/>
  </r>
  <r>
    <x v="4"/>
    <x v="3"/>
    <x v="10"/>
    <x v="10"/>
    <x v="11"/>
  </r>
  <r>
    <x v="4"/>
    <x v="3"/>
    <x v="11"/>
    <x v="9"/>
    <x v="12"/>
  </r>
  <r>
    <x v="4"/>
    <x v="3"/>
    <x v="12"/>
    <x v="11"/>
    <x v="13"/>
  </r>
  <r>
    <x v="4"/>
    <x v="3"/>
    <x v="13"/>
    <x v="12"/>
    <x v="14"/>
  </r>
  <r>
    <x v="5"/>
    <x v="3"/>
    <x v="14"/>
    <x v="3"/>
    <x v="15"/>
  </r>
  <r>
    <x v="5"/>
    <x v="3"/>
    <x v="15"/>
    <x v="11"/>
    <x v="16"/>
  </r>
  <r>
    <x v="5"/>
    <x v="3"/>
    <x v="16"/>
    <x v="13"/>
    <x v="17"/>
  </r>
  <r>
    <x v="5"/>
    <x v="3"/>
    <x v="17"/>
    <x v="4"/>
    <x v="18"/>
  </r>
  <r>
    <x v="6"/>
    <x v="2"/>
    <x v="18"/>
    <x v="4"/>
    <x v="19"/>
  </r>
  <r>
    <x v="6"/>
    <x v="2"/>
    <x v="19"/>
    <x v="14"/>
    <x v="20"/>
  </r>
  <r>
    <x v="6"/>
    <x v="2"/>
    <x v="14"/>
    <x v="9"/>
    <x v="21"/>
  </r>
  <r>
    <x v="7"/>
    <x v="2"/>
    <x v="20"/>
    <x v="12"/>
    <x v="22"/>
  </r>
  <r>
    <x v="7"/>
    <x v="2"/>
    <x v="21"/>
    <x v="15"/>
    <x v="23"/>
  </r>
  <r>
    <x v="7"/>
    <x v="2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11EF1E-8321-4B85-8C11-5891B5B61CB2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7"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name="(예매일자)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6"/>
    <field x="5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0"/>
  </colFields>
  <colItems count="3">
    <i>
      <x v="4"/>
    </i>
    <i>
      <x v="5"/>
    </i>
    <i t="grand">
      <x/>
    </i>
  </colItems>
  <pageFields count="1">
    <pageField fld="1" item="2" hier="-1"/>
  </pageFields>
  <dataFields count="2">
    <dataField name="최대 : 예매수량" fld="3" subtotal="max" baseField="5" baseItem="1" numFmtId="41"/>
    <dataField name="최대 : 총금액" fld="4" subtotal="max" baseField="5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I12" sqref="I12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N11" sqref="N11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0" workbookViewId="0">
      <selection activeCell="J23" sqref="J23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TEXT(DCOUNTA(D14:E40,D14,$D$10:$E$11),"0건")</f>
        <v>4건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46</v>
      </c>
      <c r="E10" s="14" t="s">
        <v>47</v>
      </c>
    </row>
    <row r="11" spans="1:8">
      <c r="D11" s="14" t="s">
        <v>49</v>
      </c>
      <c r="E11" s="14" t="s">
        <v>48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IF(LEFT($B15,1)="M","뮤지컬",IF(LEFT($B15,1)="C","콘서트","그외"))</f>
        <v>콘서트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B5" sqref="B5"/>
    </sheetView>
  </sheetViews>
  <sheetFormatPr defaultRowHeight="17.399999999999999"/>
  <cols>
    <col min="1" max="1" width="18.898437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7" width="9.296875" bestFit="1" customWidth="1"/>
    <col min="8" max="11" width="12.59765625" bestFit="1" customWidth="1"/>
    <col min="12" max="12" width="10.8984375" bestFit="1" customWidth="1"/>
    <col min="13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71</v>
      </c>
      <c r="B5" s="36" t="s">
        <v>1</v>
      </c>
      <c r="C5" s="36" t="s">
        <v>56</v>
      </c>
      <c r="D5" s="37" t="s">
        <v>12</v>
      </c>
      <c r="E5" s="37" t="s">
        <v>16</v>
      </c>
      <c r="F5" s="37" t="s">
        <v>50</v>
      </c>
    </row>
    <row r="6" spans="1:6">
      <c r="A6" s="35" t="s">
        <v>57</v>
      </c>
      <c r="B6" s="35"/>
      <c r="C6" s="35"/>
      <c r="D6" s="38"/>
      <c r="E6" s="38"/>
      <c r="F6" s="38"/>
    </row>
    <row r="7" spans="1:6">
      <c r="A7" s="35"/>
      <c r="B7" s="35" t="s">
        <v>51</v>
      </c>
      <c r="C7" s="35"/>
      <c r="D7" s="38"/>
      <c r="E7" s="38"/>
      <c r="F7" s="38"/>
    </row>
    <row r="8" spans="1:6">
      <c r="A8" s="35"/>
      <c r="B8" s="35"/>
      <c r="C8" s="35" t="s">
        <v>61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66</v>
      </c>
      <c r="D9" s="38">
        <v>837000</v>
      </c>
      <c r="E9" s="38">
        <v>417900</v>
      </c>
      <c r="F9" s="38">
        <v>837000</v>
      </c>
    </row>
    <row r="10" spans="1:6">
      <c r="A10" s="35" t="s">
        <v>62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67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58</v>
      </c>
      <c r="B12" s="35"/>
      <c r="C12" s="35"/>
      <c r="D12" s="38"/>
      <c r="E12" s="38"/>
      <c r="F12" s="38"/>
    </row>
    <row r="13" spans="1:6">
      <c r="A13" s="35"/>
      <c r="B13" s="35" t="s">
        <v>52</v>
      </c>
      <c r="C13" s="35"/>
      <c r="D13" s="38"/>
      <c r="E13" s="38"/>
      <c r="F13" s="38"/>
    </row>
    <row r="14" spans="1:6">
      <c r="A14" s="35"/>
      <c r="B14" s="35"/>
      <c r="C14" s="35" t="s">
        <v>61</v>
      </c>
      <c r="D14" s="38">
        <v>6</v>
      </c>
      <c r="E14" s="38">
        <v>19</v>
      </c>
      <c r="F14" s="38">
        <v>19</v>
      </c>
    </row>
    <row r="15" spans="1:6">
      <c r="A15" s="35"/>
      <c r="B15" s="35"/>
      <c r="C15" s="35" t="s">
        <v>66</v>
      </c>
      <c r="D15" s="38">
        <v>186000</v>
      </c>
      <c r="E15" s="38">
        <v>378100</v>
      </c>
      <c r="F15" s="38">
        <v>378100</v>
      </c>
    </row>
    <row r="16" spans="1:6">
      <c r="A16" s="35"/>
      <c r="B16" s="35" t="s">
        <v>53</v>
      </c>
      <c r="C16" s="35"/>
      <c r="D16" s="38"/>
      <c r="E16" s="38"/>
      <c r="F16" s="38"/>
    </row>
    <row r="17" spans="1:6">
      <c r="A17" s="35"/>
      <c r="B17" s="35"/>
      <c r="C17" s="35" t="s">
        <v>61</v>
      </c>
      <c r="D17" s="38">
        <v>21</v>
      </c>
      <c r="E17" s="38" t="s">
        <v>60</v>
      </c>
      <c r="F17" s="38">
        <v>21</v>
      </c>
    </row>
    <row r="18" spans="1:6">
      <c r="A18" s="35"/>
      <c r="B18" s="35"/>
      <c r="C18" s="35" t="s">
        <v>66</v>
      </c>
      <c r="D18" s="38">
        <v>651000</v>
      </c>
      <c r="E18" s="38" t="s">
        <v>60</v>
      </c>
      <c r="F18" s="38">
        <v>651000</v>
      </c>
    </row>
    <row r="19" spans="1:6">
      <c r="A19" s="35"/>
      <c r="B19" s="35" t="s">
        <v>54</v>
      </c>
      <c r="C19" s="35"/>
      <c r="D19" s="38"/>
      <c r="E19" s="38"/>
      <c r="F19" s="38"/>
    </row>
    <row r="20" spans="1:6">
      <c r="A20" s="35"/>
      <c r="B20" s="35"/>
      <c r="C20" s="35" t="s">
        <v>61</v>
      </c>
      <c r="D20" s="38" t="s">
        <v>60</v>
      </c>
      <c r="E20" s="38">
        <v>9</v>
      </c>
      <c r="F20" s="38">
        <v>9</v>
      </c>
    </row>
    <row r="21" spans="1:6">
      <c r="A21" s="35"/>
      <c r="B21" s="35"/>
      <c r="C21" s="35" t="s">
        <v>66</v>
      </c>
      <c r="D21" s="38" t="s">
        <v>60</v>
      </c>
      <c r="E21" s="38">
        <v>179100</v>
      </c>
      <c r="F21" s="38">
        <v>179100</v>
      </c>
    </row>
    <row r="22" spans="1:6">
      <c r="A22" s="35" t="s">
        <v>63</v>
      </c>
      <c r="B22" s="35"/>
      <c r="C22" s="35"/>
      <c r="D22" s="38">
        <v>21</v>
      </c>
      <c r="E22" s="38">
        <v>19</v>
      </c>
      <c r="F22" s="38">
        <v>21</v>
      </c>
    </row>
    <row r="23" spans="1:6">
      <c r="A23" s="35" t="s">
        <v>68</v>
      </c>
      <c r="B23" s="35"/>
      <c r="C23" s="35"/>
      <c r="D23" s="38">
        <v>651000</v>
      </c>
      <c r="E23" s="38">
        <v>378100</v>
      </c>
      <c r="F23" s="38">
        <v>651000</v>
      </c>
    </row>
    <row r="24" spans="1:6">
      <c r="A24" s="35" t="s">
        <v>59</v>
      </c>
      <c r="B24" s="35"/>
      <c r="C24" s="35"/>
      <c r="D24" s="38"/>
      <c r="E24" s="38"/>
      <c r="F24" s="38"/>
    </row>
    <row r="25" spans="1:6">
      <c r="A25" s="35"/>
      <c r="B25" s="35" t="s">
        <v>55</v>
      </c>
      <c r="C25" s="35"/>
      <c r="D25" s="38"/>
      <c r="E25" s="38"/>
      <c r="F25" s="38"/>
    </row>
    <row r="26" spans="1:6">
      <c r="A26" s="35"/>
      <c r="B26" s="35"/>
      <c r="C26" s="35" t="s">
        <v>61</v>
      </c>
      <c r="D26" s="38" t="s">
        <v>60</v>
      </c>
      <c r="E26" s="38">
        <v>5</v>
      </c>
      <c r="F26" s="38">
        <v>5</v>
      </c>
    </row>
    <row r="27" spans="1:6">
      <c r="A27" s="35"/>
      <c r="B27" s="35"/>
      <c r="C27" s="35" t="s">
        <v>66</v>
      </c>
      <c r="D27" s="38" t="s">
        <v>60</v>
      </c>
      <c r="E27" s="38">
        <v>99500</v>
      </c>
      <c r="F27" s="38">
        <v>99500</v>
      </c>
    </row>
    <row r="28" spans="1:6">
      <c r="A28" s="35" t="s">
        <v>64</v>
      </c>
      <c r="B28" s="35"/>
      <c r="C28" s="35"/>
      <c r="D28" s="38" t="s">
        <v>60</v>
      </c>
      <c r="E28" s="38">
        <v>5</v>
      </c>
      <c r="F28" s="38">
        <v>5</v>
      </c>
    </row>
    <row r="29" spans="1:6">
      <c r="A29" s="35" t="s">
        <v>69</v>
      </c>
      <c r="B29" s="35"/>
      <c r="C29" s="35"/>
      <c r="D29" s="38" t="s">
        <v>60</v>
      </c>
      <c r="E29" s="38">
        <v>99500</v>
      </c>
      <c r="F29" s="38">
        <v>99500</v>
      </c>
    </row>
    <row r="30" spans="1:6">
      <c r="A30" s="35" t="s">
        <v>65</v>
      </c>
      <c r="B30" s="35"/>
      <c r="C30" s="35"/>
      <c r="D30" s="38">
        <v>27</v>
      </c>
      <c r="E30" s="38">
        <v>21</v>
      </c>
      <c r="F30" s="38">
        <v>27</v>
      </c>
    </row>
    <row r="31" spans="1:6">
      <c r="A31" s="35" t="s">
        <v>70</v>
      </c>
      <c r="B31" s="35"/>
      <c r="C31" s="35"/>
      <c r="D31" s="38">
        <v>837000</v>
      </c>
      <c r="E31" s="38">
        <v>417900</v>
      </c>
      <c r="F31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workbookViewId="0">
      <selection activeCell="E3" sqref="E3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39">
        <v>44020</v>
      </c>
      <c r="E4" s="40">
        <v>16000</v>
      </c>
      <c r="F4">
        <v>30</v>
      </c>
      <c r="G4" s="40">
        <v>480000</v>
      </c>
    </row>
    <row r="5" spans="2:7" outlineLevel="3">
      <c r="B5" t="s">
        <v>10</v>
      </c>
      <c r="C5" t="s">
        <v>9</v>
      </c>
      <c r="D5" s="39">
        <v>43984</v>
      </c>
      <c r="E5" s="40">
        <v>23000</v>
      </c>
      <c r="F5">
        <v>2</v>
      </c>
      <c r="G5" s="40">
        <v>46000</v>
      </c>
    </row>
    <row r="6" spans="2:7" outlineLevel="3">
      <c r="B6" t="s">
        <v>18</v>
      </c>
      <c r="C6" t="s">
        <v>9</v>
      </c>
      <c r="D6" s="39">
        <v>43954</v>
      </c>
      <c r="E6" s="40">
        <v>21000</v>
      </c>
      <c r="F6">
        <v>2</v>
      </c>
      <c r="G6" s="40">
        <v>42000</v>
      </c>
    </row>
    <row r="7" spans="2:7" outlineLevel="3">
      <c r="B7" t="s">
        <v>10</v>
      </c>
      <c r="C7" t="s">
        <v>9</v>
      </c>
      <c r="D7" s="39">
        <v>43929</v>
      </c>
      <c r="E7" s="40">
        <v>23000</v>
      </c>
      <c r="F7">
        <v>32</v>
      </c>
      <c r="G7" s="40">
        <v>736000</v>
      </c>
    </row>
    <row r="8" spans="2:7" outlineLevel="3">
      <c r="B8" t="s">
        <v>10</v>
      </c>
      <c r="C8" t="s">
        <v>9</v>
      </c>
      <c r="D8" s="39">
        <v>43928</v>
      </c>
      <c r="E8" s="40">
        <v>23000</v>
      </c>
      <c r="F8">
        <v>6</v>
      </c>
      <c r="G8" s="40">
        <v>138000</v>
      </c>
    </row>
    <row r="9" spans="2:7" outlineLevel="3">
      <c r="B9" t="s">
        <v>13</v>
      </c>
      <c r="C9" t="s">
        <v>9</v>
      </c>
      <c r="D9" s="39">
        <v>43926</v>
      </c>
      <c r="E9" s="40">
        <v>16000</v>
      </c>
      <c r="F9">
        <v>2</v>
      </c>
      <c r="G9" s="40">
        <v>32000</v>
      </c>
    </row>
    <row r="10" spans="2:7" outlineLevel="3">
      <c r="B10" t="s">
        <v>18</v>
      </c>
      <c r="C10" t="s">
        <v>9</v>
      </c>
      <c r="D10" s="39">
        <v>43866</v>
      </c>
      <c r="E10" s="40">
        <v>21000</v>
      </c>
      <c r="F10">
        <v>15</v>
      </c>
      <c r="G10" s="40">
        <v>315000</v>
      </c>
    </row>
    <row r="11" spans="2:7" outlineLevel="3">
      <c r="B11" t="s">
        <v>13</v>
      </c>
      <c r="C11" t="s">
        <v>9</v>
      </c>
      <c r="D11" s="39">
        <v>43839</v>
      </c>
      <c r="E11" s="40">
        <v>16000</v>
      </c>
      <c r="F11">
        <v>5</v>
      </c>
      <c r="G11" s="40">
        <v>80000</v>
      </c>
    </row>
    <row r="12" spans="2:7" outlineLevel="2">
      <c r="C12" s="34" t="s">
        <v>76</v>
      </c>
      <c r="D12" s="39"/>
      <c r="E12" s="40"/>
      <c r="F12">
        <f>SUBTOTAL(1,F4:F11)</f>
        <v>11.75</v>
      </c>
      <c r="G12" s="40">
        <f>SUBTOTAL(1,G4:G11)</f>
        <v>233625</v>
      </c>
    </row>
    <row r="13" spans="2:7" outlineLevel="1">
      <c r="C13" s="34" t="s">
        <v>72</v>
      </c>
      <c r="D13" s="39"/>
      <c r="E13" s="40"/>
      <c r="F13">
        <f>SUBTOTAL(9,F4:F11)</f>
        <v>94</v>
      </c>
      <c r="G13" s="40">
        <f>SUBTOTAL(9,G4:G11)</f>
        <v>1869000</v>
      </c>
    </row>
    <row r="14" spans="2:7" outlineLevel="3">
      <c r="B14" t="s">
        <v>8</v>
      </c>
      <c r="C14" t="s">
        <v>7</v>
      </c>
      <c r="D14" s="39">
        <v>44027</v>
      </c>
      <c r="E14" s="40">
        <v>15000</v>
      </c>
      <c r="F14">
        <v>19</v>
      </c>
      <c r="G14" s="40">
        <v>285000</v>
      </c>
    </row>
    <row r="15" spans="2:7" outlineLevel="3">
      <c r="B15" t="s">
        <v>8</v>
      </c>
      <c r="C15" t="s">
        <v>7</v>
      </c>
      <c r="D15" s="39">
        <v>43991</v>
      </c>
      <c r="E15" s="40">
        <v>15000</v>
      </c>
      <c r="F15">
        <v>3</v>
      </c>
      <c r="G15" s="40">
        <v>45000</v>
      </c>
    </row>
    <row r="16" spans="2:7" outlineLevel="3">
      <c r="B16" t="s">
        <v>8</v>
      </c>
      <c r="C16" t="s">
        <v>7</v>
      </c>
      <c r="D16" s="39">
        <v>43914</v>
      </c>
      <c r="E16" s="40">
        <v>15000</v>
      </c>
      <c r="F16">
        <v>5</v>
      </c>
      <c r="G16" s="40">
        <v>75000</v>
      </c>
    </row>
    <row r="17" spans="2:7" outlineLevel="2">
      <c r="C17" s="34" t="s">
        <v>77</v>
      </c>
      <c r="D17" s="39"/>
      <c r="E17" s="40"/>
      <c r="F17">
        <f>SUBTOTAL(1,F14:F16)</f>
        <v>9</v>
      </c>
      <c r="G17" s="40">
        <f>SUBTOTAL(1,G14:G16)</f>
        <v>135000</v>
      </c>
    </row>
    <row r="18" spans="2:7" outlineLevel="1">
      <c r="C18" s="34" t="s">
        <v>73</v>
      </c>
      <c r="D18" s="39"/>
      <c r="E18" s="40"/>
      <c r="F18">
        <f>SUBTOTAL(9,F14:F16)</f>
        <v>27</v>
      </c>
      <c r="G18" s="40">
        <f>SUBTOTAL(9,G14:G16)</f>
        <v>405000</v>
      </c>
    </row>
    <row r="19" spans="2:7" outlineLevel="3">
      <c r="B19" t="s">
        <v>16</v>
      </c>
      <c r="C19" t="s">
        <v>11</v>
      </c>
      <c r="D19" s="39">
        <v>44057</v>
      </c>
      <c r="E19" s="40">
        <v>19900</v>
      </c>
      <c r="F19">
        <v>5</v>
      </c>
      <c r="G19" s="40">
        <v>99500</v>
      </c>
    </row>
    <row r="20" spans="2:7" outlineLevel="3">
      <c r="B20" t="s">
        <v>16</v>
      </c>
      <c r="C20" t="s">
        <v>11</v>
      </c>
      <c r="D20" s="39">
        <v>43990</v>
      </c>
      <c r="E20" s="40">
        <v>19900</v>
      </c>
      <c r="F20">
        <v>9</v>
      </c>
      <c r="G20" s="40">
        <v>179100</v>
      </c>
    </row>
    <row r="21" spans="2:7" outlineLevel="3">
      <c r="B21" t="s">
        <v>12</v>
      </c>
      <c r="C21" t="s">
        <v>11</v>
      </c>
      <c r="D21" s="39">
        <v>43962</v>
      </c>
      <c r="E21" s="40">
        <v>31000</v>
      </c>
      <c r="F21">
        <v>2</v>
      </c>
      <c r="G21" s="40">
        <v>62000</v>
      </c>
    </row>
    <row r="22" spans="2:7" outlineLevel="3">
      <c r="B22" t="s">
        <v>12</v>
      </c>
      <c r="C22" t="s">
        <v>11</v>
      </c>
      <c r="D22" s="39">
        <v>43958</v>
      </c>
      <c r="E22" s="40">
        <v>31000</v>
      </c>
      <c r="F22">
        <v>21</v>
      </c>
      <c r="G22" s="40">
        <v>651000</v>
      </c>
    </row>
    <row r="23" spans="2:7" outlineLevel="3">
      <c r="B23" t="s">
        <v>16</v>
      </c>
      <c r="C23" t="s">
        <v>11</v>
      </c>
      <c r="D23" s="39">
        <v>43926</v>
      </c>
      <c r="E23" s="40">
        <v>19900</v>
      </c>
      <c r="F23">
        <v>19</v>
      </c>
      <c r="G23" s="40">
        <v>378100</v>
      </c>
    </row>
    <row r="24" spans="2:7" outlineLevel="3">
      <c r="B24" t="s">
        <v>12</v>
      </c>
      <c r="C24" t="s">
        <v>11</v>
      </c>
      <c r="D24" s="39">
        <v>43923</v>
      </c>
      <c r="E24" s="40">
        <v>31000</v>
      </c>
      <c r="F24">
        <v>6</v>
      </c>
      <c r="G24" s="40">
        <v>186000</v>
      </c>
    </row>
    <row r="25" spans="2:7" outlineLevel="3">
      <c r="B25" t="s">
        <v>16</v>
      </c>
      <c r="C25" t="s">
        <v>11</v>
      </c>
      <c r="D25" s="39">
        <v>43873</v>
      </c>
      <c r="E25" s="40">
        <v>19900</v>
      </c>
      <c r="F25">
        <v>21</v>
      </c>
      <c r="G25" s="40">
        <v>417900</v>
      </c>
    </row>
    <row r="26" spans="2:7" outlineLevel="3">
      <c r="B26" t="s">
        <v>12</v>
      </c>
      <c r="C26" t="s">
        <v>11</v>
      </c>
      <c r="D26" s="39">
        <v>43862</v>
      </c>
      <c r="E26" s="40">
        <v>31000</v>
      </c>
      <c r="F26">
        <v>27</v>
      </c>
      <c r="G26" s="40">
        <v>837000</v>
      </c>
    </row>
    <row r="27" spans="2:7" outlineLevel="2">
      <c r="C27" s="34" t="s">
        <v>78</v>
      </c>
      <c r="D27" s="39"/>
      <c r="E27" s="40"/>
      <c r="F27">
        <f>SUBTOTAL(1,F19:F26)</f>
        <v>13.75</v>
      </c>
      <c r="G27" s="40">
        <f>SUBTOTAL(1,G19:G26)</f>
        <v>351325</v>
      </c>
    </row>
    <row r="28" spans="2:7" outlineLevel="1">
      <c r="C28" s="34" t="s">
        <v>74</v>
      </c>
      <c r="D28" s="39"/>
      <c r="E28" s="40"/>
      <c r="F28">
        <f>SUBTOTAL(9,F19:F26)</f>
        <v>110</v>
      </c>
      <c r="G28" s="40">
        <f>SUBTOTAL(9,G19:G26)</f>
        <v>2810600</v>
      </c>
    </row>
    <row r="29" spans="2:7" outlineLevel="3">
      <c r="B29" t="s">
        <v>17</v>
      </c>
      <c r="C29" t="s">
        <v>14</v>
      </c>
      <c r="D29" s="39">
        <v>44023</v>
      </c>
      <c r="E29" s="40">
        <v>43000</v>
      </c>
      <c r="F29">
        <v>4</v>
      </c>
      <c r="G29" s="40">
        <v>172000</v>
      </c>
    </row>
    <row r="30" spans="2:7" outlineLevel="3">
      <c r="B30" t="s">
        <v>15</v>
      </c>
      <c r="C30" t="s">
        <v>14</v>
      </c>
      <c r="D30" s="39">
        <v>43991</v>
      </c>
      <c r="E30" s="40">
        <v>35000</v>
      </c>
      <c r="F30">
        <v>3</v>
      </c>
      <c r="G30" s="40">
        <v>105000</v>
      </c>
    </row>
    <row r="31" spans="2:7" outlineLevel="3">
      <c r="B31" t="s">
        <v>15</v>
      </c>
      <c r="C31" t="s">
        <v>14</v>
      </c>
      <c r="D31" s="39">
        <v>43987</v>
      </c>
      <c r="E31" s="40">
        <v>35000</v>
      </c>
      <c r="F31">
        <v>10</v>
      </c>
      <c r="G31" s="40">
        <v>350000</v>
      </c>
    </row>
    <row r="32" spans="2:7" outlineLevel="3">
      <c r="B32" t="s">
        <v>17</v>
      </c>
      <c r="C32" t="s">
        <v>14</v>
      </c>
      <c r="D32" s="39">
        <v>43984</v>
      </c>
      <c r="E32" s="40">
        <v>43000</v>
      </c>
      <c r="F32">
        <v>26</v>
      </c>
      <c r="G32" s="40">
        <v>1118000</v>
      </c>
    </row>
    <row r="33" spans="2:7" outlineLevel="3">
      <c r="B33" t="s">
        <v>15</v>
      </c>
      <c r="C33" t="s">
        <v>14</v>
      </c>
      <c r="D33" s="39">
        <v>43970</v>
      </c>
      <c r="E33" s="40">
        <v>35000</v>
      </c>
      <c r="F33">
        <v>11</v>
      </c>
      <c r="G33" s="40">
        <v>385000</v>
      </c>
    </row>
    <row r="34" spans="2:7" outlineLevel="3">
      <c r="B34" t="s">
        <v>17</v>
      </c>
      <c r="C34" t="s">
        <v>14</v>
      </c>
      <c r="D34" s="39">
        <v>43959</v>
      </c>
      <c r="E34" s="40">
        <v>43000</v>
      </c>
      <c r="F34">
        <v>29</v>
      </c>
      <c r="G34" s="40">
        <v>1247000</v>
      </c>
    </row>
    <row r="35" spans="2:7" outlineLevel="2">
      <c r="C35" s="34" t="s">
        <v>79</v>
      </c>
      <c r="D35" s="39"/>
      <c r="E35" s="40"/>
      <c r="F35">
        <f>SUBTOTAL(1,F29:F34)</f>
        <v>13.833333333333334</v>
      </c>
      <c r="G35" s="40">
        <f>SUBTOTAL(1,G29:G34)</f>
        <v>562833.33333333337</v>
      </c>
    </row>
    <row r="36" spans="2:7" outlineLevel="1">
      <c r="C36" s="34" t="s">
        <v>75</v>
      </c>
      <c r="D36" s="39"/>
      <c r="E36" s="40"/>
      <c r="F36">
        <f>SUBTOTAL(9,F29:F34)</f>
        <v>83</v>
      </c>
      <c r="G36" s="40">
        <f>SUBTOTAL(9,G29:G34)</f>
        <v>3377000</v>
      </c>
    </row>
    <row r="37" spans="2:7">
      <c r="C37" s="34" t="s">
        <v>80</v>
      </c>
      <c r="D37" s="39"/>
      <c r="E37" s="40"/>
      <c r="F37">
        <f>SUBTOTAL(1,F4:F34)</f>
        <v>12.56</v>
      </c>
      <c r="G37" s="40">
        <f>SUBTOTAL(1,G4:G34)</f>
        <v>338464</v>
      </c>
    </row>
    <row r="38" spans="2:7">
      <c r="C38" s="34" t="s">
        <v>50</v>
      </c>
      <c r="D38" s="39"/>
      <c r="E38" s="40"/>
      <c r="F38">
        <f>SUBTOTAL(9,F4:F34)</f>
        <v>314</v>
      </c>
      <c r="G38" s="40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N23" sqref="N23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/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U E A A B Q S w M E F A A C A A g A E K t 3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B C r d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q 3 d a / I A 3 9 D 4 B A A C d A Q A A E w A c A E Z v c m 1 1 b G F z L 1 N l Y 3 R p b 2 4 x L m 0 g o h g A K K A U A A A A A A A A A A A A A A A A A A A A A A A A A A A A d Y 8 / S 8 N A G M b 3 Q L 7 D c S 4 t h N K K k y W D p A g u I l a n X p F L + m K D T V J y 1 y 6 l 0 L G i Q 5 f S q B k y C Y J g 7 B 8 J q F / o c v k O p s R B B d / l / c P L 8 z w / B h a 3 P R c 1 i 1 6 r q 4 q q s C 7 1 o Y P E a i M X s Q y m c v 6 J d N Q D r i o o L / k w S 1 d J f j m w L G C s 0 q C c m p R B 6 d D u Q c X w X A 4 u Z y V s 7 J N z B j 4 j 6 c u H j O a k A e y K e 3 0 i k i R d L u T 7 O r s L a y K 5 F k k s 3 0 J S 3 U V y E 8 q b q N h l G G X B n F T 3 s v t b U k Q R 6 0 n 6 + F y h l t U x c V l D L c M H y u G Y D u 1 L u o 1 / 4 n t 9 8 L k N T O f + A N p l r U h 8 8 Q e l I B i 1 m l Y X H K p j r B 1 x c H T 8 8 w 2 3 x 6 0 t W f t b Y w f L K B S v c T o L k V y s k Z w G O J c 6 o 2 Y O f Q q O N w T D 6 w 0 c l 5 V + 2 W k j X A z p c p o F C d Y Q F v F E L J / w u K w q t v u / e v 0 L U E s B A i 0 A F A A C A A g A E K t 3 W i J v q t i l A A A A 9 g A A A B I A A A A A A A A A A A A A A A A A A A A A A E N v b m Z p Z y 9 Q Y W N r Y W d l L n h t b F B L A Q I t A B Q A A g A I A B C r d 1 o P y u m r p A A A A O k A A A A T A A A A A A A A A A A A A A A A A P E A A A B b Q 2 9 u d G V u d F 9 U e X B l c 1 0 u e G 1 s U E s B A i 0 A F A A C A A g A E K t 3 W v y A N / Q + A Q A A n Q E A A B M A A A A A A A A A A A A A A A A A 4 g E A A E Z v c m 1 1 b G F z L 1 N l Y 3 R p b 2 4 x L m 1 Q S w U G A A A A A A M A A w D C A A A A b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Q 0 A A A A A A A D r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E 5 N j d j Z j I t N T R k Z C 0 0 N D M 0 L W E z Z G U t Z j E w O D Y x Y z J j M D d m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y M 1 Q x M j o y N D o z M i 4 y N j c 3 M j c w W i I g L z 4 8 R W 5 0 c n k g V H l w Z T 0 i R m l s b E N v b H V t b l R 5 c G V z I i B W Y W x 1 Z T 0 i c 0 J n W U h C U V U 9 I i A v P j x F b n R y e S B U e X B l P S J G a W x s Q 2 9 s d W 1 u T m F t Z X M i I F Z h b H V l P S J z W y Z x d W 9 0 O + q z t e y X s O y d t O u m h C Z x d W 9 0 O y w m c X V v d D v q t a z r t o Q m c X V v d D s s J n F 1 b 3 Q 7 7 J i I 6 6 e k 7 J 2 8 7 J 6 Q J n F 1 b 3 Q 7 L C Z x d W 9 0 O + y Y i O u n p O y I m O u f i S Z x d W 9 0 O y w m c X V v d D v s t J 3 q u I j s l a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s 7 X s l 7 D s m I j s l b 0 v Q X V 0 b 1 J l b W 9 2 Z W R D b 2 x 1 b W 5 z M S 5 7 6 r O 1 7 J e w 7 J 2 0 6 6 a E L D B 9 J n F 1 b 3 Q 7 L C Z x d W 9 0 O 1 N l Y 3 R p b 2 4 x L + q z t e y X s O y Y i O y V v S 9 B d X R v U m V t b 3 Z l Z E N v b H V t b n M x L n v q t a z r t o Q s M X 0 m c X V v d D s s J n F 1 b 3 Q 7 U 2 V j d G l v b j E v 6 r O 1 7 J e w 7 J i I 7 J W 9 L 0 F 1 d G 9 S Z W 1 v d m V k Q 2 9 s d W 1 u c z E u e + y Y i O u n p O y d v O y e k C w y f S Z x d W 9 0 O y w m c X V v d D t T Z W N 0 a W 9 u M S / q s 7 X s l 7 D s m I j s l b 0 v Q X V 0 b 1 J l b W 9 2 Z W R D b 2 x 1 b W 5 z M S 5 7 7 J i I 6 6 e k 7 I i Y 6 5 + J L D N 9 J n F 1 b 3 Q 7 L C Z x d W 9 0 O 1 N l Y 3 R p b 2 4 x L + q z t e y X s O y Y i O y V v S 9 B d X R v U m V t b 3 Z l Z E N v b H V t b n M x L n v s t J 3 q u I j s l a E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6 r O 1 7 J e w 7 J i I 7 J W 9 L 0 F 1 d G 9 S Z W 1 v d m V k Q 2 9 s d W 1 u c z E u e + q z t e y X s O y d t O u m h C w w f S Z x d W 9 0 O y w m c X V v d D t T Z W N 0 a W 9 u M S / q s 7 X s l 7 D s m I j s l b 0 v Q X V 0 b 1 J l b W 9 2 Z W R D b 2 x 1 b W 5 z M S 5 7 6 r W s 6 7 a E L D F 9 J n F 1 b 3 Q 7 L C Z x d W 9 0 O 1 N l Y 3 R p b 2 4 x L + q z t e y X s O y Y i O y V v S 9 B d X R v U m V t b 3 Z l Z E N v b H V t b n M x L n v s m I j r p 6 T s n b z s n p A s M n 0 m c X V v d D s s J n F 1 b 3 Q 7 U 2 V j d G l v b j E v 6 r O 1 7 J e w 7 J i I 7 J W 9 L 0 F 1 d G 9 S Z W 1 v d m V k Q 2 9 s d W 1 u c z E u e + y Y i O u n p O y I m O u f i S w z f S Z x d W 9 0 O y w m c X V v d D t T Z W N 0 a W 9 u M S / q s 7 X s l 7 D s m I j s l b 0 v Q X V 0 b 1 J l b W 9 2 Z W R D b 2 x 1 b W 5 z M S 5 7 7 L S d 6 r i I 7 J W h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L 1 8 l R U E l Q j M l Q j U l R U M l O T c l Q j A l R U M l O T g l O D g l R U M l O T U l Q k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w X J T K e F 1 h B u t h y T R 5 m V I o A A A A A A g A A A A A A E G Y A A A A B A A A g A A A A N C o g Y 4 l + U u n 0 Z 4 O V 2 8 u 4 h v r 3 g X h f Y M V c 5 o Z O i / d m f u M A A A A A D o A A A A A C A A A g A A A A w 8 7 Q p y E p l P y 1 w M i C s / 3 z j 3 d u L M G F d e G Y l 7 V + 2 b u o H 2 p Q A A A A z B M J L q N p C x g X s u 5 d O u D s i 5 c N Y c I O M / D 8 U m u o D l z z 8 / q d x P o 8 m 9 G Y r 7 Z Z Q g k W g E q D b f X n N h N V o 8 0 d Q 5 R r 9 I Q H X i 5 l / o q Q 7 o S B E o I + t D i H R j V A A A A A c l d k / h a 2 f b 1 F N j G 3 X 2 C t o 9 h x l B t h 6 R T 1 r v C B d 7 f x h h l p 6 p h d 8 m + a S t I u s 6 x c m b 9 J N Q A g 8 u V Z v / 0 X u E w M s 2 J a G Q = = < / D a t a M a s h u p > 
</file>

<file path=customXml/itemProps1.xml><?xml version="1.0" encoding="utf-8"?>
<ds:datastoreItem xmlns:ds="http://schemas.openxmlformats.org/officeDocument/2006/customXml" ds:itemID="{569080F9-BCE2-49B4-8B33-5CD7C4EAFF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김민정</cp:lastModifiedBy>
  <dcterms:created xsi:type="dcterms:W3CDTF">2023-08-09T00:13:15Z</dcterms:created>
  <dcterms:modified xsi:type="dcterms:W3CDTF">2025-03-23T12:40:22Z</dcterms:modified>
</cp:coreProperties>
</file>