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경진\Downloads\최신기출유형\"/>
    </mc:Choice>
  </mc:AlternateContent>
  <xr:revisionPtr revIDLastSave="0" documentId="13_ncr:1_{70C57F82-606B-4021-8083-91C80B8B802F}" xr6:coauthVersionLast="47" xr6:coauthVersionMax="47" xr10:uidLastSave="{00000000-0000-0000-0000-000000000000}"/>
  <bookViews>
    <workbookView xWindow="-108" yWindow="-108" windowWidth="23256" windowHeight="12456" firstSheet="3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eta.IF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 a="1"/>
  <c r="G16" i="3" s="1"/>
  <c r="G17" i="3" a="1"/>
  <c r="G17" i="3" s="1"/>
  <c r="G18" i="3" a="1"/>
  <c r="G18" i="3"/>
  <c r="G19" i="3" a="1"/>
  <c r="G19" i="3"/>
  <c r="G20" i="3" a="1"/>
  <c r="G20" i="3" s="1"/>
  <c r="G21" i="3" a="1"/>
  <c r="G21" i="3" s="1"/>
  <c r="G22" i="3" a="1"/>
  <c r="G22" i="3"/>
  <c r="G23" i="3" a="1"/>
  <c r="G23" i="3"/>
  <c r="G24" i="3" a="1"/>
  <c r="G24" i="3" s="1"/>
  <c r="G25" i="3" a="1"/>
  <c r="G25" i="3" s="1"/>
  <c r="G26" i="3" a="1"/>
  <c r="G26" i="3"/>
  <c r="G27" i="3" a="1"/>
  <c r="G27" i="3"/>
  <c r="G28" i="3" a="1"/>
  <c r="G28" i="3" s="1"/>
  <c r="G29" i="3" a="1"/>
  <c r="G29" i="3" s="1"/>
  <c r="G30" i="3" a="1"/>
  <c r="G30" i="3"/>
  <c r="G31" i="3" a="1"/>
  <c r="G31" i="3" s="1"/>
  <c r="G32" i="3" a="1"/>
  <c r="G32" i="3" s="1"/>
  <c r="G33" i="3" a="1"/>
  <c r="G33" i="3" s="1"/>
  <c r="G34" i="3" a="1"/>
  <c r="G34" i="3"/>
  <c r="G35" i="3" a="1"/>
  <c r="G35" i="3" s="1"/>
  <c r="G36" i="3" a="1"/>
  <c r="G36" i="3" s="1"/>
  <c r="G37" i="3" a="1"/>
  <c r="G37" i="3" s="1"/>
  <c r="G38" i="3" a="1"/>
  <c r="G38" i="3" s="1"/>
  <c r="G39" i="3" a="1"/>
  <c r="G39" i="3" s="1"/>
  <c r="G40" i="3" a="1"/>
  <c r="G40" i="3" s="1"/>
  <c r="G15" i="3" a="1"/>
  <c r="G15" i="3" s="1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2" i="3" a="1"/>
  <c r="H26" i="3" a="1"/>
  <c r="H34" i="3" a="1"/>
  <c r="H38" i="3" a="1"/>
  <c r="H31" i="3" a="1"/>
  <c r="H24" i="3" a="1"/>
  <c r="H36" i="3" a="1"/>
  <c r="H17" i="3" a="1"/>
  <c r="H37" i="3" a="1"/>
  <c r="H18" i="3" a="1"/>
  <c r="H30" i="3" a="1"/>
  <c r="H35" i="3" a="1"/>
  <c r="H28" i="3" a="1"/>
  <c r="H40" i="3" a="1"/>
  <c r="H21" i="3" a="1"/>
  <c r="H29" i="3" a="1"/>
  <c r="H19" i="3" a="1"/>
  <c r="H23" i="3" a="1"/>
  <c r="H27" i="3" a="1"/>
  <c r="H39" i="3" a="1"/>
  <c r="H20" i="3" a="1"/>
  <c r="H32" i="3" a="1"/>
  <c r="H25" i="3" a="1"/>
  <c r="H33" i="3" a="1"/>
  <c r="H15" i="3" a="1"/>
  <c r="H33" i="3" l="1"/>
  <c r="H25" i="3"/>
  <c r="H32" i="3"/>
  <c r="H20" i="3"/>
  <c r="H39" i="3"/>
  <c r="H27" i="3"/>
  <c r="H23" i="3"/>
  <c r="H19" i="3"/>
  <c r="H29" i="3"/>
  <c r="H21" i="3"/>
  <c r="H40" i="3"/>
  <c r="H28" i="3"/>
  <c r="H35" i="3"/>
  <c r="H30" i="3"/>
  <c r="H18" i="3"/>
  <c r="H37" i="3"/>
  <c r="H17" i="3"/>
  <c r="H36" i="3"/>
  <c r="H24" i="3"/>
  <c r="H31" i="3"/>
  <c r="H38" i="3"/>
  <c r="H34" i="3"/>
  <c r="H26" i="3"/>
  <c r="H22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D80D427-56C1-49EF-BE94-17C538F9646C}" name="MS Access Database_Query" type="1" refreshedVersion="8" background="1">
    <dbPr connection="DSN=MS Access Database;DBQ=C:\A.시나공\공연관리.accdb;DefaultDir=C:\A.시나공;DriverId=25;FIL=MS Access;MaxBufferSize=2048;PageTimeout=5;" command="SELECT 공연예약.예약번호, 공연예약.공연이름, 공연예약.구분, 공연예약.가격, 공연예약.예매일자, 공연예약.예매수량, 공연예약.총금액_x000d__x000a_FROM `C:\A.시나공\공연관리.accdb`.공연예약 공연예약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<sst xmlns="http://schemas.openxmlformats.org/spreadsheetml/2006/main" count="341" uniqueCount="78">
  <si>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</si>
  <si>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</si>
  <si>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</si>
  <si>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</si>
  <si>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</si>
  <si>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</si>
  <si>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</si>
  <si>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</si>
  <si>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</si>
  <si>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</si>
  <si>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</si>
  <si>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</si>
  <si>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</si>
  <si>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</si>
  <si>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</si>
  <si>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</si>
  <si>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</si>
  <si>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</si>
  <si>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</si>
  <si>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</si>
  <si>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</si>
  <si>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</si>
  <si>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</si>
  <si>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</si>
  <si>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</si>
  <si>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</si>
  <si>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</si>
  <si>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</si>
  <si>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</si>
  <si>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</si>
  <si>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</si>
  <si>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</si>
  <si>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</si>
  <si>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</si>
  <si>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</si>
  <si>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</si>
  <si>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</si>
  <si>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</si>
  <si>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</si>
  <si>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</si>
  <si>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</si>
  <si>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</si>
  <si>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</si>
  <si>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</si>
  <si>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</si>
  <si>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</si>
  <si>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</si>
  <si>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</si>
  <si>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</si>
  <si>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</si>
  <si>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</si>
  <si>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</si>
  <si>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</si>
  <si>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</si>
  <si>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</si>
  <si>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</si>
  <si>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</si>
  <si>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분기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</si>
  <si>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</si>
  <si>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</si>
  <si>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</si>
  <si>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</si>
  <si>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</si>
  <si>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</si>
  <si>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</si>
  <si>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</si>
  <si>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</si>
  <si>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</si>
  <si>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</si>
  <si>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</si>
  <si>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</si>
  <si>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최대 : 예매수량</t>
  </si>
  <si>
    <t>전체 최대 : 예매수량</t>
  </si>
  <si>
    <t>최대 : 총금액</t>
  </si>
  <si>
    <t>전체 최대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</si>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</sst>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>
                <a:alphaModFix amt="96000"/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v>12월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'기타작업-1'!$D$3:$D$11</c:f>
              <c:numCache>
                <c:formatCode>_(* #,##0_);_(* \(#,##0\);_(* "-"_);_(@_)</c:formatCode>
                <c:ptCount val="9"/>
                <c:pt idx="0" formatCode="General">
                  <c:v>0</c:v>
                </c:pt>
                <c:pt idx="1">
                  <c:v>5420</c:v>
                </c:pt>
                <c:pt idx="2">
                  <c:v>2541</c:v>
                </c:pt>
                <c:pt idx="3">
                  <c:v>5235</c:v>
                </c:pt>
                <c:pt idx="4">
                  <c:v>2152</c:v>
                </c:pt>
                <c:pt idx="5">
                  <c:v>5254</c:v>
                </c:pt>
                <c:pt idx="6">
                  <c:v>1442</c:v>
                </c:pt>
                <c:pt idx="7">
                  <c:v>2541</c:v>
                </c:pt>
                <c:pt idx="8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A-4CF5-BFF1-2EDA7EDC5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0B75571A-3A8B-C911-BB88-7E54238A5C21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  <a:endParaRPr lang="en-US" altLang="ko-KR" sz="1100" kern="1200"/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A5D4AD03-C626-B2EB-C359-E3FFB475D175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830580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경진" refreshedDate="45664.71595416667" backgroundQuery="1" createdVersion="8" refreshedVersion="8" minRefreshableVersion="3" recordCount="26" xr:uid="{FA350D09-8C3E-41AC-8C66-7D04645D8D95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74708F-9ECB-44D1-A133-63E287AA8A90}" name="피벗 테이블1" cacheId="4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/>
    <pivotField name="예매일자1"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name="예매일자"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7" baseItem="1" numFmtId="41"/>
    <dataField name="최대 : 총금액" fld="6" subtotal="max" baseField="7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K10" sqref="K10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AND(DAY($A3)&gt;=20,$E3&gt;=AVERAGE($E$3:$E$28))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opLeftCell="A6" workbookViewId="0">
      <selection activeCell="N14" sqref="N14"/>
    </sheetView>
  </sheetViews>
  <sheetFormatPr defaultRowHeight="17.399999999999999"/>
  <cols>
    <col min="1" max="1" width="8.796875" style="29"/>
    <col min="2" max="2" width="14.69921875" style="29" customWidth="1"/>
    <col min="3" max="3" width="8.796875" style="29"/>
    <col min="4" max="4" width="17" style="29" customWidth="1"/>
    <col min="5" max="5" width="10.69921875" style="29" customWidth="1"/>
    <col min="6" max="16384" width="8.796875" style="29"/>
  </cols>
  <sheetData>
    <row r="2" spans="2:5" ht="18" thickBot="1">
      <c r="B2" s="29" t="s">
        <v>0</v>
      </c>
    </row>
    <row r="3" spans="2:5">
      <c r="B3" s="30" t="s">
        <v>3</v>
      </c>
      <c r="C3" s="31" t="s">
        <v>4</v>
      </c>
      <c r="D3" s="31" t="s">
        <v>19</v>
      </c>
      <c r="E3" s="32" t="s">
        <v>6</v>
      </c>
    </row>
    <row r="4" spans="2:5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8" thickBot="1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I16" sqref="I16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AVERAGEIFS($F$15:$F$40,$A$15:$A$40,"="&amp;$A3,$E$15:$E$40,"&gt;=5")</f>
        <v>367500</v>
      </c>
      <c r="D3" s="3">
        <v>4</v>
      </c>
      <c r="E3" s="10"/>
    </row>
    <row r="4" spans="1:8">
      <c r="A4" s="3" t="s">
        <v>16</v>
      </c>
      <c r="B4" s="13">
        <f t="shared" ref="B4:B10" si="0">AVERAGEIFS($F$15:$F$40,$A$15:$A$40,"="&amp;$A4,$E$15:$E$40,"&gt;=5")</f>
        <v>268650</v>
      </c>
      <c r="D4" s="3">
        <v>5</v>
      </c>
      <c r="E4" s="10"/>
    </row>
    <row r="5" spans="1:8">
      <c r="A5" s="3" t="s">
        <v>17</v>
      </c>
      <c r="B5" s="13">
        <f t="shared" si="0"/>
        <v>1182500</v>
      </c>
      <c r="D5" s="3">
        <v>6</v>
      </c>
      <c r="E5" s="10"/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/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/>
      <c r="E10" s="14"/>
    </row>
    <row r="11" spans="1:8">
      <c r="D11" s="14"/>
      <c r="E11" s="14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 t="array" ref="G15">IF(LEFT($B15,1)="M","뮤지컬("&amp;COUNTIF($B$15:$B15,$B15)&amp;")",IF(LEFT($B15,1)="C","콘서트("&amp;COUNTIF($B$15:$B15,$B15)&amp;")","그외("&amp;COUNTIF($B$15:$B15,$B15)&amp;")"))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 t="array" ref="G16">IF(LEFT($B16,1)="M","뮤지컬("&amp;COUNTIF($B$15:$B16,$B16)&amp;")",IF(LEFT($B16,1)="C","콘서트("&amp;COUNTIF($B$15:$B16,$B16)&amp;")","그외("&amp;COUNTIF($B$15:$B16,$B16)&amp;")"))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 t="array" ref="G17">IF(LEFT($B17,1)="M","뮤지컬("&amp;COUNTIF($B$15:$B17,$B17)&amp;")",IF(LEFT($B17,1)="C","콘서트("&amp;COUNTIF($B$15:$B17,$B17)&amp;")","그외("&amp;COUNTIF($B$15:$B17,$B17)&amp;")"))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 t="array" ref="G18">IF(LEFT($B18,1)="M","뮤지컬("&amp;COUNTIF($B$15:$B18,$B18)&amp;")",IF(LEFT($B18,1)="C","콘서트("&amp;COUNTIF($B$15:$B18,$B18)&amp;")","그외("&amp;COUNTIF($B$15:$B18,$B18)&amp;")"))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 t="array" ref="G19">IF(LEFT($B19,1)="M","뮤지컬("&amp;COUNTIF($B$15:$B19,$B19)&amp;")",IF(LEFT($B19,1)="C","콘서트("&amp;COUNTIF($B$15:$B19,$B19)&amp;")","그외("&amp;COUNTIF($B$15:$B19,$B19)&amp;")"))</f>
        <v>그외(1)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 t="array" ref="G20">IF(LEFT($B20,1)="M","뮤지컬("&amp;COUNTIF($B$15:$B20,$B20)&amp;")",IF(LEFT($B20,1)="C","콘서트("&amp;COUNTIF($B$15:$B20,$B20)&amp;")","그외("&amp;COUNTIF($B$15:$B20,$B20)&amp;")"))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 t="array" ref="G21">IF(LEFT($B21,1)="M","뮤지컬("&amp;COUNTIF($B$15:$B21,$B21)&amp;")",IF(LEFT($B21,1)="C","콘서트("&amp;COUNTIF($B$15:$B21,$B21)&amp;")","그외("&amp;COUNTIF($B$15:$B21,$B21)&amp;")"))</f>
        <v>그외(2)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 t="array" ref="G22">IF(LEFT($B22,1)="M","뮤지컬("&amp;COUNTIF($B$15:$B22,$B22)&amp;")",IF(LEFT($B22,1)="C","콘서트("&amp;COUNTIF($B$15:$B22,$B22)&amp;")","그외("&amp;COUNTIF($B$15:$B22,$B22)&amp;")"))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 t="array" ref="G23">IF(LEFT($B23,1)="M","뮤지컬("&amp;COUNTIF($B$15:$B23,$B23)&amp;")",IF(LEFT($B23,1)="C","콘서트("&amp;COUNTIF($B$15:$B23,$B23)&amp;")","그외("&amp;COUNTIF($B$15:$B23,$B23)&amp;")"))</f>
        <v>그외(3)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 t="array" ref="G24">IF(LEFT($B24,1)="M","뮤지컬("&amp;COUNTIF($B$15:$B24,$B24)&amp;")",IF(LEFT($B24,1)="C","콘서트("&amp;COUNTIF($B$15:$B24,$B24)&amp;")","그외("&amp;COUNTIF($B$15:$B24,$B24)&amp;")"))</f>
        <v>그외(4)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 t="array" ref="G25">IF(LEFT($B25,1)="M","뮤지컬("&amp;COUNTIF($B$15:$B25,$B25)&amp;")",IF(LEFT($B25,1)="C","콘서트("&amp;COUNTIF($B$15:$B25,$B25)&amp;")","그외("&amp;COUNTIF($B$15:$B25,$B25)&amp;")"))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 t="array" ref="G26">IF(LEFT($B26,1)="M","뮤지컬("&amp;COUNTIF($B$15:$B26,$B26)&amp;")",IF(LEFT($B26,1)="C","콘서트("&amp;COUNTIF($B$15:$B26,$B26)&amp;")","그외("&amp;COUNTIF($B$15:$B26,$B26)&amp;")"))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 t="array" ref="G27">IF(LEFT($B27,1)="M","뮤지컬("&amp;COUNTIF($B$15:$B27,$B27)&amp;")",IF(LEFT($B27,1)="C","콘서트("&amp;COUNTIF($B$15:$B27,$B27)&amp;")","그외("&amp;COUNTIF($B$15:$B27,$B27)&amp;")"))</f>
        <v>그외(2)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 t="array" ref="G28">IF(LEFT($B28,1)="M","뮤지컬("&amp;COUNTIF($B$15:$B28,$B28)&amp;")",IF(LEFT($B28,1)="C","콘서트("&amp;COUNTIF($B$15:$B28,$B28)&amp;")","그외("&amp;COUNTIF($B$15:$B28,$B28)&amp;")"))</f>
        <v>그외(5)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 t="array" ref="G29">IF(LEFT($B29,1)="M","뮤지컬("&amp;COUNTIF($B$15:$B29,$B29)&amp;")",IF(LEFT($B29,1)="C","콘서트("&amp;COUNTIF($B$15:$B29,$B29)&amp;")","그외("&amp;COUNTIF($B$15:$B29,$B29)&amp;")"))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 t="array" ref="G30">IF(LEFT($B30,1)="M","뮤지컬("&amp;COUNTIF($B$15:$B30,$B30)&amp;")",IF(LEFT($B30,1)="C","콘서트("&amp;COUNTIF($B$15:$B30,$B30)&amp;")","그외("&amp;COUNTIF($B$15:$B30,$B30)&amp;")"))</f>
        <v>그외(6)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 t="array" ref="G31">IF(LEFT($B31,1)="M","뮤지컬("&amp;COUNTIF($B$15:$B31,$B31)&amp;")",IF(LEFT($B31,1)="C","콘서트("&amp;COUNTIF($B$15:$B31,$B31)&amp;")","그외("&amp;COUNTIF($B$15:$B31,$B31)&amp;")"))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 t="array" ref="G32">IF(LEFT($B32,1)="M","뮤지컬("&amp;COUNTIF($B$15:$B32,$B32)&amp;")",IF(LEFT($B32,1)="C","콘서트("&amp;COUNTIF($B$15:$B32,$B32)&amp;")","그외("&amp;COUNTIF($B$15:$B32,$B32)&amp;")"))</f>
        <v>그외(7)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 t="array" ref="G33">IF(LEFT($B33,1)="M","뮤지컬("&amp;COUNTIF($B$15:$B33,$B33)&amp;")",IF(LEFT($B33,1)="C","콘서트("&amp;COUNTIF($B$15:$B33,$B33)&amp;")","그외("&amp;COUNTIF($B$15:$B33,$B33)&amp;")"))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 t="array" ref="G34">IF(LEFT($B34,1)="M","뮤지컬("&amp;COUNTIF($B$15:$B34,$B34)&amp;")",IF(LEFT($B34,1)="C","콘서트("&amp;COUNTIF($B$15:$B34,$B34)&amp;")","그외("&amp;COUNTIF($B$15:$B34,$B34)&amp;")"))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 t="array" ref="G35">IF(LEFT($B35,1)="M","뮤지컬("&amp;COUNTIF($B$15:$B35,$B35)&amp;")",IF(LEFT($B35,1)="C","콘서트("&amp;COUNTIF($B$15:$B35,$B35)&amp;")","그외("&amp;COUNTIF($B$15:$B35,$B35)&amp;")"))</f>
        <v>그외(3)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 t="array" ref="G36">IF(LEFT($B36,1)="M","뮤지컬("&amp;COUNTIF($B$15:$B36,$B36)&amp;")",IF(LEFT($B36,1)="C","콘서트("&amp;COUNTIF($B$15:$B36,$B36)&amp;")","그외("&amp;COUNTIF($B$15:$B36,$B36)&amp;")"))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 t="array" ref="G37">IF(LEFT($B37,1)="M","뮤지컬("&amp;COUNTIF($B$15:$B37,$B37)&amp;")",IF(LEFT($B37,1)="C","콘서트("&amp;COUNTIF($B$15:$B37,$B37)&amp;")","그외("&amp;COUNTIF($B$15:$B37,$B37)&amp;")"))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 t="array" ref="G38">IF(LEFT($B38,1)="M","뮤지컬("&amp;COUNTIF($B$15:$B38,$B38)&amp;")",IF(LEFT($B38,1)="C","콘서트("&amp;COUNTIF($B$15:$B38,$B38)&amp;")","그외("&amp;COUNTIF($B$15:$B38,$B38)&amp;")"))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 t="array" ref="G39">IF(LEFT($B39,1)="M","뮤지컬("&amp;COUNTIF($B$15:$B39,$B39)&amp;")",IF(LEFT($B39,1)="C","콘서트("&amp;COUNTIF($B$15:$B39,$B39)&amp;")","그외("&amp;COUNTIF($B$15:$B39,$B39)&amp;")"))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 t="array" ref="G40">IF(LEFT($B40,1)="M","뮤지컬("&amp;COUNTIF($B$15:$B40,$B40)&amp;")",IF(LEFT($B40,1)="C","콘서트("&amp;COUNTIF($B$15:$B40,$B40)&amp;")","그외("&amp;COUNTIF($B$15:$B40,$B40)&amp;")"))</f>
        <v>그외(8)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C9" sqref="C9"/>
    </sheetView>
  </sheetViews>
  <sheetFormatPr defaultRowHeight="17.399999999999999"/>
  <cols>
    <col min="1" max="1" width="10.8984375" bestFit="1" customWidth="1"/>
    <col min="2" max="3" width="14.09765625" bestFit="1" customWidth="1"/>
    <col min="4" max="5" width="12.59765625" bestFit="1" customWidth="1"/>
    <col min="6" max="6" width="9.296875" bestFit="1" customWidth="1"/>
    <col min="7" max="11" width="12.59765625" bestFit="1" customWidth="1"/>
    <col min="12" max="12" width="10.8984375" bestFit="1" customWidth="1"/>
    <col min="13" max="13" width="8.3984375" bestFit="1" customWidth="1"/>
    <col min="14" max="17" width="14.19921875" bestFit="1" customWidth="1"/>
    <col min="18" max="18" width="18.796875" bestFit="1" customWidth="1"/>
    <col min="19" max="19" width="16.8984375" bestFit="1" customWidth="1"/>
  </cols>
  <sheetData>
    <row r="2" spans="1:6">
      <c r="A2" s="39" t="s">
        <v>2</v>
      </c>
      <c r="B2" t="s">
        <v>11</v>
      </c>
    </row>
    <row r="4" spans="1:6">
      <c r="A4" s="41"/>
      <c r="B4" s="41"/>
      <c r="C4" s="41"/>
      <c r="D4" s="42" t="s">
        <v>3</v>
      </c>
      <c r="E4" s="41"/>
      <c r="F4" s="41"/>
    </row>
    <row r="5" spans="1:6">
      <c r="A5" s="42" t="s">
        <v>57</v>
      </c>
      <c r="B5" s="42" t="s">
        <v>1</v>
      </c>
      <c r="C5" s="42" t="s">
        <v>53</v>
      </c>
      <c r="D5" s="43" t="s">
        <v>12</v>
      </c>
      <c r="E5" s="43" t="s">
        <v>16</v>
      </c>
      <c r="F5" s="43" t="s">
        <v>47</v>
      </c>
    </row>
    <row r="6" spans="1:6">
      <c r="A6" s="41" t="s">
        <v>54</v>
      </c>
      <c r="B6" s="41"/>
      <c r="C6" s="41"/>
      <c r="D6" s="44"/>
      <c r="E6" s="44"/>
      <c r="F6" s="44"/>
    </row>
    <row r="7" spans="1:6">
      <c r="A7" s="41"/>
      <c r="B7" s="41" t="s">
        <v>48</v>
      </c>
      <c r="C7" s="41"/>
      <c r="D7" s="44"/>
      <c r="E7" s="44"/>
      <c r="F7" s="44"/>
    </row>
    <row r="8" spans="1:6">
      <c r="A8" s="41"/>
      <c r="B8" s="41"/>
      <c r="C8" s="41" t="s">
        <v>71</v>
      </c>
      <c r="D8" s="44">
        <v>27</v>
      </c>
      <c r="E8" s="44">
        <v>21</v>
      </c>
      <c r="F8" s="44">
        <v>27</v>
      </c>
    </row>
    <row r="9" spans="1:6">
      <c r="A9" s="41"/>
      <c r="B9" s="41"/>
      <c r="C9" s="41" t="s">
        <v>73</v>
      </c>
      <c r="D9" s="44">
        <v>837000</v>
      </c>
      <c r="E9" s="44">
        <v>417900</v>
      </c>
      <c r="F9" s="44">
        <v>837000</v>
      </c>
    </row>
    <row r="10" spans="1:6">
      <c r="A10" s="41" t="s">
        <v>58</v>
      </c>
      <c r="B10" s="41"/>
      <c r="C10" s="41"/>
      <c r="D10" s="44">
        <v>27</v>
      </c>
      <c r="E10" s="44">
        <v>21</v>
      </c>
      <c r="F10" s="44">
        <v>27</v>
      </c>
    </row>
    <row r="11" spans="1:6">
      <c r="A11" s="41" t="s">
        <v>59</v>
      </c>
      <c r="B11" s="41"/>
      <c r="C11" s="41"/>
      <c r="D11" s="44">
        <v>837000</v>
      </c>
      <c r="E11" s="44">
        <v>417900</v>
      </c>
      <c r="F11" s="44">
        <v>837000</v>
      </c>
    </row>
    <row r="12" spans="1:6">
      <c r="A12" s="41" t="s">
        <v>60</v>
      </c>
      <c r="B12" s="41"/>
      <c r="C12" s="41"/>
      <c r="D12" s="44">
        <v>27</v>
      </c>
      <c r="E12" s="44">
        <v>21</v>
      </c>
      <c r="F12" s="44">
        <v>21</v>
      </c>
    </row>
    <row r="13" spans="1:6">
      <c r="A13" s="41" t="s">
        <v>61</v>
      </c>
      <c r="B13" s="41"/>
      <c r="C13" s="41"/>
      <c r="D13" s="44">
        <v>837000</v>
      </c>
      <c r="E13" s="44">
        <v>417900</v>
      </c>
      <c r="F13" s="44">
        <v>417900</v>
      </c>
    </row>
    <row r="14" spans="1:6">
      <c r="A14" s="41" t="s">
        <v>55</v>
      </c>
      <c r="B14" s="41"/>
      <c r="C14" s="41"/>
      <c r="D14" s="44"/>
      <c r="E14" s="44"/>
      <c r="F14" s="44"/>
    </row>
    <row r="15" spans="1:6">
      <c r="A15" s="41"/>
      <c r="B15" s="41" t="s">
        <v>49</v>
      </c>
      <c r="C15" s="41"/>
      <c r="D15" s="44"/>
      <c r="E15" s="44"/>
      <c r="F15" s="44"/>
    </row>
    <row r="16" spans="1:6">
      <c r="A16" s="41"/>
      <c r="B16" s="41"/>
      <c r="C16" s="41" t="s">
        <v>71</v>
      </c>
      <c r="D16" s="44">
        <v>6</v>
      </c>
      <c r="E16" s="44">
        <v>19</v>
      </c>
      <c r="F16" s="44">
        <v>19</v>
      </c>
    </row>
    <row r="17" spans="1:6">
      <c r="A17" s="41"/>
      <c r="B17" s="41"/>
      <c r="C17" s="41" t="s">
        <v>73</v>
      </c>
      <c r="D17" s="44">
        <v>186000</v>
      </c>
      <c r="E17" s="44">
        <v>378100</v>
      </c>
      <c r="F17" s="44">
        <v>378100</v>
      </c>
    </row>
    <row r="18" spans="1:6">
      <c r="A18" s="41"/>
      <c r="B18" s="41" t="s">
        <v>50</v>
      </c>
      <c r="C18" s="41"/>
      <c r="D18" s="44"/>
      <c r="E18" s="44"/>
      <c r="F18" s="44"/>
    </row>
    <row r="19" spans="1:6">
      <c r="A19" s="41"/>
      <c r="B19" s="41"/>
      <c r="C19" s="41" t="s">
        <v>71</v>
      </c>
      <c r="D19" s="44">
        <v>21</v>
      </c>
      <c r="E19" s="44" t="s">
        <v>70</v>
      </c>
      <c r="F19" s="44">
        <v>21</v>
      </c>
    </row>
    <row r="20" spans="1:6">
      <c r="A20" s="41"/>
      <c r="B20" s="41"/>
      <c r="C20" s="41" t="s">
        <v>73</v>
      </c>
      <c r="D20" s="44">
        <v>651000</v>
      </c>
      <c r="E20" s="44" t="s">
        <v>70</v>
      </c>
      <c r="F20" s="44">
        <v>651000</v>
      </c>
    </row>
    <row r="21" spans="1:6">
      <c r="A21" s="41"/>
      <c r="B21" s="41" t="s">
        <v>51</v>
      </c>
      <c r="C21" s="41"/>
      <c r="D21" s="44"/>
      <c r="E21" s="44"/>
      <c r="F21" s="44"/>
    </row>
    <row r="22" spans="1:6">
      <c r="A22" s="41"/>
      <c r="B22" s="41"/>
      <c r="C22" s="41" t="s">
        <v>71</v>
      </c>
      <c r="D22" s="44" t="s">
        <v>70</v>
      </c>
      <c r="E22" s="44">
        <v>9</v>
      </c>
      <c r="F22" s="44">
        <v>9</v>
      </c>
    </row>
    <row r="23" spans="1:6">
      <c r="A23" s="41"/>
      <c r="B23" s="41"/>
      <c r="C23" s="41" t="s">
        <v>73</v>
      </c>
      <c r="D23" s="44" t="s">
        <v>70</v>
      </c>
      <c r="E23" s="44">
        <v>179100</v>
      </c>
      <c r="F23" s="44">
        <v>179100</v>
      </c>
    </row>
    <row r="24" spans="1:6">
      <c r="A24" s="41" t="s">
        <v>62</v>
      </c>
      <c r="B24" s="41"/>
      <c r="C24" s="41"/>
      <c r="D24" s="44">
        <v>21</v>
      </c>
      <c r="E24" s="44">
        <v>19</v>
      </c>
      <c r="F24" s="44">
        <v>21</v>
      </c>
    </row>
    <row r="25" spans="1:6">
      <c r="A25" s="41" t="s">
        <v>63</v>
      </c>
      <c r="B25" s="41"/>
      <c r="C25" s="41"/>
      <c r="D25" s="44">
        <v>651000</v>
      </c>
      <c r="E25" s="44">
        <v>378100</v>
      </c>
      <c r="F25" s="44">
        <v>651000</v>
      </c>
    </row>
    <row r="26" spans="1:6">
      <c r="A26" s="41" t="s">
        <v>64</v>
      </c>
      <c r="B26" s="41"/>
      <c r="C26" s="41"/>
      <c r="D26" s="44">
        <v>2</v>
      </c>
      <c r="E26" s="44">
        <v>9</v>
      </c>
      <c r="F26" s="44">
        <v>2</v>
      </c>
    </row>
    <row r="27" spans="1:6">
      <c r="A27" s="41" t="s">
        <v>65</v>
      </c>
      <c r="B27" s="41"/>
      <c r="C27" s="41"/>
      <c r="D27" s="44">
        <v>62000</v>
      </c>
      <c r="E27" s="44">
        <v>179100</v>
      </c>
      <c r="F27" s="44">
        <v>62000</v>
      </c>
    </row>
    <row r="28" spans="1:6">
      <c r="A28" s="41" t="s">
        <v>56</v>
      </c>
      <c r="B28" s="41"/>
      <c r="C28" s="41"/>
      <c r="D28" s="44"/>
      <c r="E28" s="44"/>
      <c r="F28" s="44"/>
    </row>
    <row r="29" spans="1:6">
      <c r="A29" s="41"/>
      <c r="B29" s="41" t="s">
        <v>52</v>
      </c>
      <c r="C29" s="41"/>
      <c r="D29" s="44"/>
      <c r="E29" s="44"/>
      <c r="F29" s="44"/>
    </row>
    <row r="30" spans="1:6">
      <c r="A30" s="41"/>
      <c r="B30" s="41"/>
      <c r="C30" s="41" t="s">
        <v>71</v>
      </c>
      <c r="D30" s="44" t="s">
        <v>70</v>
      </c>
      <c r="E30" s="44">
        <v>5</v>
      </c>
      <c r="F30" s="44">
        <v>5</v>
      </c>
    </row>
    <row r="31" spans="1:6">
      <c r="A31" s="41"/>
      <c r="B31" s="41"/>
      <c r="C31" s="41" t="s">
        <v>73</v>
      </c>
      <c r="D31" s="44" t="s">
        <v>70</v>
      </c>
      <c r="E31" s="44">
        <v>99500</v>
      </c>
      <c r="F31" s="44">
        <v>99500</v>
      </c>
    </row>
    <row r="32" spans="1:6">
      <c r="A32" s="41" t="s">
        <v>66</v>
      </c>
      <c r="B32" s="41"/>
      <c r="C32" s="41"/>
      <c r="D32" s="44" t="s">
        <v>70</v>
      </c>
      <c r="E32" s="44">
        <v>5</v>
      </c>
      <c r="F32" s="44">
        <v>5</v>
      </c>
    </row>
    <row r="33" spans="1:6">
      <c r="A33" s="41" t="s">
        <v>67</v>
      </c>
      <c r="B33" s="41"/>
      <c r="C33" s="41"/>
      <c r="D33" s="44" t="s">
        <v>70</v>
      </c>
      <c r="E33" s="44">
        <v>99500</v>
      </c>
      <c r="F33" s="44">
        <v>99500</v>
      </c>
    </row>
    <row r="34" spans="1:6">
      <c r="A34" s="41" t="s">
        <v>68</v>
      </c>
      <c r="B34" s="41"/>
      <c r="C34" s="41"/>
      <c r="D34" s="44" t="s">
        <v>70</v>
      </c>
      <c r="E34" s="44">
        <v>5</v>
      </c>
      <c r="F34" s="44">
        <v>5</v>
      </c>
    </row>
    <row r="35" spans="1:6">
      <c r="A35" s="41" t="s">
        <v>69</v>
      </c>
      <c r="B35" s="41"/>
      <c r="C35" s="41"/>
      <c r="D35" s="44" t="s">
        <v>70</v>
      </c>
      <c r="E35" s="44">
        <v>99500</v>
      </c>
      <c r="F35" s="44">
        <v>99500</v>
      </c>
    </row>
    <row r="36" spans="1:6">
      <c r="A36" s="41" t="s">
        <v>72</v>
      </c>
      <c r="B36" s="41"/>
      <c r="C36" s="41"/>
      <c r="D36" s="44">
        <v>27</v>
      </c>
      <c r="E36" s="44">
        <v>21</v>
      </c>
      <c r="F36" s="44">
        <v>27</v>
      </c>
    </row>
    <row r="37" spans="1:6">
      <c r="A37" s="41" t="s">
        <v>74</v>
      </c>
      <c r="B37" s="41"/>
      <c r="C37" s="41"/>
      <c r="D37" s="44">
        <v>837000</v>
      </c>
      <c r="E37" s="44">
        <v>417900</v>
      </c>
      <c r="F37" s="44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M5" sqref="M5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  <col min="9" max="9" width="12.3984375" bestFit="1" customWidth="1"/>
    <col min="10" max="10" width="9.19921875" bestFit="1" customWidth="1"/>
    <col min="11" max="11" width="12.59765625" bestFit="1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75</v>
      </c>
      <c r="J3" s="3" t="s">
        <v>76</v>
      </c>
      <c r="K3" s="3" t="s">
        <v>77</v>
      </c>
    </row>
    <row r="4" spans="2:11">
      <c r="B4" t="s">
        <v>13</v>
      </c>
      <c r="C4" t="s">
        <v>9</v>
      </c>
      <c r="D4" s="40">
        <v>43839</v>
      </c>
      <c r="E4" s="45">
        <v>16000</v>
      </c>
      <c r="F4">
        <v>5</v>
      </c>
      <c r="G4" s="45">
        <v>80000</v>
      </c>
      <c r="I4" s="10" t="s">
        <v>13</v>
      </c>
      <c r="J4" s="46">
        <v>592000</v>
      </c>
      <c r="K4" s="10">
        <v>12.333333333333334</v>
      </c>
    </row>
    <row r="5" spans="2:11">
      <c r="B5" t="s">
        <v>12</v>
      </c>
      <c r="C5" t="s">
        <v>11</v>
      </c>
      <c r="D5" s="40">
        <v>43862</v>
      </c>
      <c r="E5" s="45">
        <v>31000</v>
      </c>
      <c r="F5">
        <v>27</v>
      </c>
      <c r="G5" s="45">
        <v>837000</v>
      </c>
      <c r="I5" s="10" t="s">
        <v>12</v>
      </c>
      <c r="J5" s="46">
        <v>1736000</v>
      </c>
      <c r="K5" s="10">
        <v>14</v>
      </c>
    </row>
    <row r="6" spans="2:11">
      <c r="B6" t="s">
        <v>18</v>
      </c>
      <c r="C6" t="s">
        <v>9</v>
      </c>
      <c r="D6" s="40">
        <v>43866</v>
      </c>
      <c r="E6" s="45">
        <v>21000</v>
      </c>
      <c r="F6">
        <v>15</v>
      </c>
      <c r="G6" s="45">
        <v>315000</v>
      </c>
      <c r="I6" s="10" t="s">
        <v>18</v>
      </c>
      <c r="J6" s="46">
        <v>357000</v>
      </c>
      <c r="K6" s="10">
        <v>8.5</v>
      </c>
    </row>
    <row r="7" spans="2:11">
      <c r="B7" t="s">
        <v>16</v>
      </c>
      <c r="C7" t="s">
        <v>11</v>
      </c>
      <c r="D7" s="40">
        <v>43873</v>
      </c>
      <c r="E7" s="45">
        <v>19900</v>
      </c>
      <c r="F7">
        <v>21</v>
      </c>
      <c r="G7" s="45">
        <v>417900</v>
      </c>
      <c r="I7" s="10" t="s">
        <v>16</v>
      </c>
      <c r="J7" s="46">
        <v>1074600</v>
      </c>
      <c r="K7" s="10">
        <v>13.5</v>
      </c>
    </row>
    <row r="8" spans="2:11">
      <c r="B8" t="s">
        <v>8</v>
      </c>
      <c r="C8" t="s">
        <v>7</v>
      </c>
      <c r="D8" s="40">
        <v>43914</v>
      </c>
      <c r="E8" s="45">
        <v>15000</v>
      </c>
      <c r="F8">
        <v>5</v>
      </c>
      <c r="G8" s="45">
        <v>75000</v>
      </c>
    </row>
    <row r="9" spans="2:11">
      <c r="B9" t="s">
        <v>12</v>
      </c>
      <c r="C9" t="s">
        <v>11</v>
      </c>
      <c r="D9" s="40">
        <v>43923</v>
      </c>
      <c r="E9" s="45">
        <v>31000</v>
      </c>
      <c r="F9">
        <v>6</v>
      </c>
      <c r="G9" s="45">
        <v>186000</v>
      </c>
    </row>
    <row r="10" spans="2:11">
      <c r="B10" t="s">
        <v>13</v>
      </c>
      <c r="C10" t="s">
        <v>9</v>
      </c>
      <c r="D10" s="40">
        <v>43926</v>
      </c>
      <c r="E10" s="45">
        <v>16000</v>
      </c>
      <c r="F10">
        <v>2</v>
      </c>
      <c r="G10" s="45">
        <v>32000</v>
      </c>
    </row>
    <row r="11" spans="2:11">
      <c r="B11" t="s">
        <v>16</v>
      </c>
      <c r="C11" t="s">
        <v>11</v>
      </c>
      <c r="D11" s="40">
        <v>43926</v>
      </c>
      <c r="E11" s="45">
        <v>19900</v>
      </c>
      <c r="F11">
        <v>19</v>
      </c>
      <c r="G11" s="45">
        <v>378100</v>
      </c>
    </row>
    <row r="12" spans="2:11">
      <c r="B12" t="s">
        <v>10</v>
      </c>
      <c r="C12" t="s">
        <v>9</v>
      </c>
      <c r="D12" s="40">
        <v>43928</v>
      </c>
      <c r="E12" s="45">
        <v>23000</v>
      </c>
      <c r="F12">
        <v>6</v>
      </c>
      <c r="G12" s="45">
        <v>138000</v>
      </c>
    </row>
    <row r="13" spans="2:11">
      <c r="B13" t="s">
        <v>10</v>
      </c>
      <c r="C13" t="s">
        <v>9</v>
      </c>
      <c r="D13" s="40">
        <v>43929</v>
      </c>
      <c r="E13" s="45">
        <v>23000</v>
      </c>
      <c r="F13">
        <v>32</v>
      </c>
      <c r="G13" s="45">
        <v>736000</v>
      </c>
    </row>
    <row r="14" spans="2:11">
      <c r="B14" t="s">
        <v>18</v>
      </c>
      <c r="C14" t="s">
        <v>9</v>
      </c>
      <c r="D14" s="40">
        <v>43954</v>
      </c>
      <c r="E14" s="45">
        <v>21000</v>
      </c>
      <c r="F14">
        <v>2</v>
      </c>
      <c r="G14" s="45">
        <v>42000</v>
      </c>
    </row>
    <row r="15" spans="2:11">
      <c r="B15" t="s">
        <v>12</v>
      </c>
      <c r="C15" t="s">
        <v>11</v>
      </c>
      <c r="D15" s="40">
        <v>43958</v>
      </c>
      <c r="E15" s="45">
        <v>31000</v>
      </c>
      <c r="F15">
        <v>21</v>
      </c>
      <c r="G15" s="45">
        <v>651000</v>
      </c>
    </row>
    <row r="16" spans="2:11">
      <c r="B16" t="s">
        <v>17</v>
      </c>
      <c r="C16" t="s">
        <v>14</v>
      </c>
      <c r="D16" s="40">
        <v>43959</v>
      </c>
      <c r="E16" s="45">
        <v>43000</v>
      </c>
      <c r="F16">
        <v>29</v>
      </c>
      <c r="G16" s="45">
        <v>1247000</v>
      </c>
    </row>
    <row r="17" spans="2:7">
      <c r="B17" t="s">
        <v>12</v>
      </c>
      <c r="C17" t="s">
        <v>11</v>
      </c>
      <c r="D17" s="40">
        <v>43962</v>
      </c>
      <c r="E17" s="45">
        <v>31000</v>
      </c>
      <c r="F17">
        <v>2</v>
      </c>
      <c r="G17" s="45">
        <v>62000</v>
      </c>
    </row>
    <row r="18" spans="2:7">
      <c r="B18" t="s">
        <v>15</v>
      </c>
      <c r="C18" t="s">
        <v>14</v>
      </c>
      <c r="D18" s="40">
        <v>43970</v>
      </c>
      <c r="E18" s="45">
        <v>35000</v>
      </c>
      <c r="F18">
        <v>11</v>
      </c>
      <c r="G18" s="45">
        <v>385000</v>
      </c>
    </row>
    <row r="19" spans="2:7">
      <c r="B19" t="s">
        <v>10</v>
      </c>
      <c r="C19" t="s">
        <v>9</v>
      </c>
      <c r="D19" s="40">
        <v>43984</v>
      </c>
      <c r="E19" s="45">
        <v>23000</v>
      </c>
      <c r="F19">
        <v>2</v>
      </c>
      <c r="G19" s="45">
        <v>46000</v>
      </c>
    </row>
    <row r="20" spans="2:7">
      <c r="B20" t="s">
        <v>17</v>
      </c>
      <c r="C20" t="s">
        <v>14</v>
      </c>
      <c r="D20" s="40">
        <v>43984</v>
      </c>
      <c r="E20" s="45">
        <v>43000</v>
      </c>
      <c r="F20">
        <v>26</v>
      </c>
      <c r="G20" s="45">
        <v>1118000</v>
      </c>
    </row>
    <row r="21" spans="2:7">
      <c r="B21" t="s">
        <v>15</v>
      </c>
      <c r="C21" t="s">
        <v>14</v>
      </c>
      <c r="D21" s="40">
        <v>43987</v>
      </c>
      <c r="E21" s="45">
        <v>35000</v>
      </c>
      <c r="F21">
        <v>10</v>
      </c>
      <c r="G21" s="45">
        <v>350000</v>
      </c>
    </row>
    <row r="22" spans="2:7">
      <c r="B22" t="s">
        <v>16</v>
      </c>
      <c r="C22" t="s">
        <v>11</v>
      </c>
      <c r="D22" s="40">
        <v>43990</v>
      </c>
      <c r="E22" s="45">
        <v>19900</v>
      </c>
      <c r="F22">
        <v>9</v>
      </c>
      <c r="G22" s="45">
        <v>179100</v>
      </c>
    </row>
    <row r="23" spans="2:7">
      <c r="B23" t="s">
        <v>8</v>
      </c>
      <c r="C23" t="s">
        <v>7</v>
      </c>
      <c r="D23" s="40">
        <v>43991</v>
      </c>
      <c r="E23" s="45">
        <v>15000</v>
      </c>
      <c r="F23">
        <v>3</v>
      </c>
      <c r="G23" s="45">
        <v>45000</v>
      </c>
    </row>
    <row r="24" spans="2:7">
      <c r="B24" t="s">
        <v>15</v>
      </c>
      <c r="C24" t="s">
        <v>14</v>
      </c>
      <c r="D24" s="40">
        <v>43991</v>
      </c>
      <c r="E24" s="45">
        <v>35000</v>
      </c>
      <c r="F24">
        <v>3</v>
      </c>
      <c r="G24" s="45">
        <v>105000</v>
      </c>
    </row>
    <row r="25" spans="2:7">
      <c r="B25" t="s">
        <v>13</v>
      </c>
      <c r="C25" t="s">
        <v>9</v>
      </c>
      <c r="D25" s="40">
        <v>44020</v>
      </c>
      <c r="E25" s="45">
        <v>16000</v>
      </c>
      <c r="F25">
        <v>30</v>
      </c>
      <c r="G25" s="45">
        <v>480000</v>
      </c>
    </row>
    <row r="26" spans="2:7">
      <c r="B26" t="s">
        <v>17</v>
      </c>
      <c r="C26" t="s">
        <v>14</v>
      </c>
      <c r="D26" s="40">
        <v>44023</v>
      </c>
      <c r="E26" s="45">
        <v>43000</v>
      </c>
      <c r="F26">
        <v>4</v>
      </c>
      <c r="G26" s="45">
        <v>172000</v>
      </c>
    </row>
    <row r="27" spans="2:7">
      <c r="B27" t="s">
        <v>8</v>
      </c>
      <c r="C27" t="s">
        <v>7</v>
      </c>
      <c r="D27" s="40">
        <v>44027</v>
      </c>
      <c r="E27" s="45">
        <v>15000</v>
      </c>
      <c r="F27">
        <v>19</v>
      </c>
      <c r="G27" s="45">
        <v>285000</v>
      </c>
    </row>
    <row r="28" spans="2:7">
      <c r="B28" t="s">
        <v>16</v>
      </c>
      <c r="C28" t="s">
        <v>11</v>
      </c>
      <c r="D28" s="40">
        <v>44057</v>
      </c>
      <c r="E28" s="45">
        <v>19900</v>
      </c>
      <c r="F28">
        <v>5</v>
      </c>
      <c r="G28" s="45">
        <v>99500</v>
      </c>
    </row>
  </sheetData>
  <dataConsolidate leftLabels="1" topLabels="1">
    <dataRefs count="1">
      <dataRef ref="B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0" workbookViewId="0">
      <selection activeCell="L20" sqref="L20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F15" sqref="F15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>
      <selection activeCell="C11" sqref="C11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경진 박</cp:lastModifiedBy>
  <dcterms:created xsi:type="dcterms:W3CDTF">2023-08-09T00:13:15Z</dcterms:created>
  <dcterms:modified xsi:type="dcterms:W3CDTF">2025-01-07T08:49:08Z</dcterms:modified>
</cp:coreProperties>
</file>