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4회\"/>
    </mc:Choice>
  </mc:AlternateContent>
  <xr:revisionPtr revIDLastSave="0" documentId="13_ncr:1_{0D826599-147A-4703-B24D-189BC8443D7D}" xr6:coauthVersionLast="47" xr6:coauthVersionMax="47" xr10:uidLastSave="{00000000-0000-0000-0000-000000000000}"/>
  <bookViews>
    <workbookView xWindow="-108" yWindow="-108" windowWidth="23256" windowHeight="12576" tabRatio="845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17" i="3" a="1"/>
  <c r="H19" i="3" a="1"/>
  <c r="H21" i="3" a="1"/>
  <c r="H23" i="3" a="1"/>
  <c r="H25" i="3" a="1"/>
  <c r="H27" i="3" a="1"/>
  <c r="H29" i="3" a="1"/>
  <c r="H31" i="3" a="1"/>
  <c r="H33" i="3" a="1"/>
  <c r="H35" i="3" a="1"/>
  <c r="H37" i="3" a="1"/>
  <c r="H39" i="3" a="1"/>
  <c r="H15" i="3" a="1"/>
  <c r="H39" i="3" l="1"/>
  <c r="H37" i="3"/>
  <c r="H35" i="3"/>
  <c r="H33" i="3"/>
  <c r="H31" i="3"/>
  <c r="H29" i="3"/>
  <c r="H27" i="3"/>
  <c r="H25" i="3"/>
  <c r="H23" i="3"/>
  <c r="H21" i="3"/>
  <c r="H19" i="3"/>
  <c r="H17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  <c r="G35" i="5" l="1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G38" i="5" s="1"/>
  <c r="F13" i="5"/>
  <c r="F38" i="5" l="1"/>
  <c r="A31" i="1" l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4A0CBD-0E2B-46AD-9558-7C953CE03F7D}" sourceFile="C:\Users\hero3\Desktop\02 최신기출유형\04회\공연관리.accdb" keepAlive="1" name="공연관리" type="5" refreshedVersion="8" background="1">
    <dbPr connection="Provider=Microsoft.ACE.OLEDB.12.0;User ID=Admin;Data Source=C:\Users\hero3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2" xr16:uid="{FB7925CB-F6DC-4AB0-BFB9-EAFF561A0E4C}" sourceFile="C:\Users\hero3\Desktop\02 최신기출유형\04회\공연관리.accdb" keepAlive="1" name="공연관리1" type="5" refreshedVersion="8" background="1">
    <dbPr connection="Provider=Microsoft.ACE.OLEDB.12.0;User ID=Admin;Data Source=C:\Users\hero3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3" xr16:uid="{6A5CA88F-C30F-4C46-B29F-29A257D4E9DE}" sourceFile="C:\Users\hero3\Desktop\02 최신기출유형\04회\공연관리.accdb" keepAlive="1" name="공연관리2" type="5" refreshedVersion="8" background="1">
    <dbPr connection="Provider=Microsoft.ACE.OLEDB.12.0;User ID=Admin;Data Source=C:\Users\hero3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<sst xmlns="http://schemas.openxmlformats.org/spreadsheetml/2006/main" count="339" uniqueCount="82">
  <si>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</si>
  <si>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</si>
  <si>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</si>
  <si>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</si>
  <si>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</si>
  <si>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</si>
  <si>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</si>
  <si>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</si>
  <si>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</si>
  <si>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</si>
  <si>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</si>
  <si>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</si>
  <si>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</si>
  <si>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</si>
  <si>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</si>
  <si>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</si>
  <si>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</si>
  <si>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</si>
  <si>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</si>
  <si>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</si>
  <si>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</si>
  <si>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</si>
  <si>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</si>
  <si>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</si>
  <si>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</si>
  <si>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</si>
  <si>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</si>
  <si>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</si>
  <si>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</si>
  <si>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</si>
  <si>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</si>
  <si>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</si>
  <si>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</si>
  <si>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</si>
  <si>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</si>
  <si>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</si>
  <si>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</si>
  <si>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</si>
  <si>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</si>
  <si>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</si>
  <si>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</si>
  <si>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</si>
  <si>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</si>
  <si>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</si>
  <si>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</si>
  <si>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</si>
  <si>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</si>
  <si>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</si>
  <si>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</si>
  <si>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</si>
  <si>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</si>
  <si>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</si>
  <si>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</si>
  <si>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개월(예매일자)</t>
  </si>
  <si>
    <t>전체 최대 : 예매수량</t>
  </si>
  <si>
    <t>최대 : 예매수량</t>
  </si>
  <si>
    <t>전체 최대 : 총금액</t>
  </si>
  <si>
    <t>최대 : 총금액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</si>
  <si>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</si>
  <si>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</si>
  <si>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</si>
  <si>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</si>
  <si>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</si>
  <si>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</si>
  <si>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</si>
  <si>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</si>
  <si>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</si>
  <si>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***</t>
  </si>
  <si>
    <t>분기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</si>
  <si>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</si>
  <si>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</si>
  <si>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</si>
  <si>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</si>
  <si>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</si>
  <si>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</si>
  <si>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</si>
  <si>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</si>
  <si>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</si>
  <si>
    <t>가격</t>
    <phoneticPr fontId="1" type="noConversion"/>
  </si>
  <si>
    <t>&gt;=30000</t>
    <phoneticPr fontId="1" type="noConversion"/>
  </si>
  <si>
    <t>&gt;=20</t>
    <phoneticPr fontId="1" type="noConversion"/>
  </si>
  <si>
    <t>예매수량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</si>
</sst>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solidFill>
            <a:schemeClr val="accent1">
              <a:alpha val="94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E-4F28-8018-AAB50A0B8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B8BFCA8D-DC07-DE20-1D56-B95F783BCB44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1B18F9EA-E024-AFD0-D84D-3D982591409C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0</xdr:rowOff>
        </xdr:from>
        <xdr:to>
          <xdr:col>8</xdr:col>
          <xdr:colOff>845820</xdr:colOff>
          <xdr:row>2</xdr:row>
          <xdr:rowOff>83820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bin Lee" refreshedDate="45627.665986574073" backgroundQuery="1" createdVersion="8" refreshedVersion="8" minRefreshableVersion="3" recordCount="26" xr:uid="{28720E9A-ED89-46C7-B217-EF4697A61E5C}">
  <cacheSource type="external" connectionId="3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21622F-9B49-4495-A5A2-C4ACE1A299A7}" name="피벗 테이블3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sqref="A1:XFD1048576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D6" sqref="D6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1" workbookViewId="0">
      <selection activeCell="E29" sqref="E29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TEXT(DCOUNTA(A14:H40,A14,D10:E11),"0개")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81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D7" sqref="D7"/>
    </sheetView>
  </sheetViews>
  <sheetFormatPr defaultRowHeight="17.399999999999999"/>
  <cols>
    <col min="1" max="1" width="18.796875" bestFit="1" customWidth="1"/>
    <col min="2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  <col min="20" max="20" width="18.796875" bestFit="1" customWidth="1"/>
    <col min="21" max="21" width="16.89843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68</v>
      </c>
      <c r="B5" s="36" t="s">
        <v>53</v>
      </c>
      <c r="C5" s="36" t="s">
        <v>52</v>
      </c>
      <c r="D5" s="37" t="s">
        <v>12</v>
      </c>
      <c r="E5" s="37" t="s">
        <v>16</v>
      </c>
      <c r="F5" s="37" t="s">
        <v>46</v>
      </c>
    </row>
    <row r="6" spans="1:6">
      <c r="A6" s="35" t="s">
        <v>58</v>
      </c>
      <c r="B6" s="35"/>
      <c r="C6" s="35"/>
      <c r="D6" s="38"/>
      <c r="E6" s="38"/>
      <c r="F6" s="38"/>
    </row>
    <row r="7" spans="1:6">
      <c r="A7" s="35"/>
      <c r="B7" s="35" t="s">
        <v>47</v>
      </c>
      <c r="C7" s="35"/>
      <c r="D7" s="38"/>
      <c r="E7" s="38"/>
      <c r="F7" s="38"/>
    </row>
    <row r="8" spans="1:6">
      <c r="A8" s="35"/>
      <c r="B8" s="35"/>
      <c r="C8" s="35" t="s">
        <v>55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57</v>
      </c>
      <c r="D9" s="38">
        <v>837000</v>
      </c>
      <c r="E9" s="38">
        <v>417900</v>
      </c>
      <c r="F9" s="38">
        <v>837000</v>
      </c>
    </row>
    <row r="10" spans="1:6">
      <c r="A10" s="35" t="s">
        <v>59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60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61</v>
      </c>
      <c r="B12" s="35"/>
      <c r="C12" s="35"/>
      <c r="D12" s="38"/>
      <c r="E12" s="38"/>
      <c r="F12" s="38"/>
    </row>
    <row r="13" spans="1:6">
      <c r="A13" s="35"/>
      <c r="B13" s="35" t="s">
        <v>48</v>
      </c>
      <c r="C13" s="35"/>
      <c r="D13" s="38"/>
      <c r="E13" s="38"/>
      <c r="F13" s="38"/>
    </row>
    <row r="14" spans="1:6">
      <c r="A14" s="35"/>
      <c r="B14" s="35"/>
      <c r="C14" s="35" t="s">
        <v>55</v>
      </c>
      <c r="D14" s="38">
        <v>6</v>
      </c>
      <c r="E14" s="38">
        <v>19</v>
      </c>
      <c r="F14" s="38">
        <v>19</v>
      </c>
    </row>
    <row r="15" spans="1:6">
      <c r="A15" s="35"/>
      <c r="B15" s="35"/>
      <c r="C15" s="35" t="s">
        <v>57</v>
      </c>
      <c r="D15" s="38">
        <v>186000</v>
      </c>
      <c r="E15" s="38">
        <v>378100</v>
      </c>
      <c r="F15" s="38">
        <v>378100</v>
      </c>
    </row>
    <row r="16" spans="1:6">
      <c r="A16" s="35"/>
      <c r="B16" s="35" t="s">
        <v>49</v>
      </c>
      <c r="C16" s="35"/>
      <c r="D16" s="38"/>
      <c r="E16" s="38"/>
      <c r="F16" s="38"/>
    </row>
    <row r="17" spans="1:6">
      <c r="A17" s="35"/>
      <c r="B17" s="35"/>
      <c r="C17" s="35" t="s">
        <v>55</v>
      </c>
      <c r="D17" s="38">
        <v>21</v>
      </c>
      <c r="E17" s="38" t="s">
        <v>67</v>
      </c>
      <c r="F17" s="38">
        <v>21</v>
      </c>
    </row>
    <row r="18" spans="1:6">
      <c r="A18" s="35"/>
      <c r="B18" s="35"/>
      <c r="C18" s="35" t="s">
        <v>57</v>
      </c>
      <c r="D18" s="38">
        <v>651000</v>
      </c>
      <c r="E18" s="38" t="s">
        <v>67</v>
      </c>
      <c r="F18" s="38">
        <v>651000</v>
      </c>
    </row>
    <row r="19" spans="1:6">
      <c r="A19" s="35"/>
      <c r="B19" s="35" t="s">
        <v>50</v>
      </c>
      <c r="C19" s="35"/>
      <c r="D19" s="38"/>
      <c r="E19" s="38"/>
      <c r="F19" s="38"/>
    </row>
    <row r="20" spans="1:6">
      <c r="A20" s="35"/>
      <c r="B20" s="35"/>
      <c r="C20" s="35" t="s">
        <v>55</v>
      </c>
      <c r="D20" s="38" t="s">
        <v>67</v>
      </c>
      <c r="E20" s="38">
        <v>9</v>
      </c>
      <c r="F20" s="38">
        <v>9</v>
      </c>
    </row>
    <row r="21" spans="1:6">
      <c r="A21" s="35"/>
      <c r="B21" s="35"/>
      <c r="C21" s="35" t="s">
        <v>57</v>
      </c>
      <c r="D21" s="38" t="s">
        <v>67</v>
      </c>
      <c r="E21" s="38">
        <v>179100</v>
      </c>
      <c r="F21" s="38">
        <v>179100</v>
      </c>
    </row>
    <row r="22" spans="1:6">
      <c r="A22" s="35" t="s">
        <v>62</v>
      </c>
      <c r="B22" s="35"/>
      <c r="C22" s="35"/>
      <c r="D22" s="38">
        <v>21</v>
      </c>
      <c r="E22" s="38">
        <v>19</v>
      </c>
      <c r="F22" s="38">
        <v>21</v>
      </c>
    </row>
    <row r="23" spans="1:6">
      <c r="A23" s="35" t="s">
        <v>63</v>
      </c>
      <c r="B23" s="35"/>
      <c r="C23" s="35"/>
      <c r="D23" s="38">
        <v>651000</v>
      </c>
      <c r="E23" s="38">
        <v>378100</v>
      </c>
      <c r="F23" s="38">
        <v>651000</v>
      </c>
    </row>
    <row r="24" spans="1:6">
      <c r="A24" s="35" t="s">
        <v>64</v>
      </c>
      <c r="B24" s="35"/>
      <c r="C24" s="35"/>
      <c r="D24" s="38"/>
      <c r="E24" s="38"/>
      <c r="F24" s="38"/>
    </row>
    <row r="25" spans="1:6">
      <c r="A25" s="35"/>
      <c r="B25" s="35" t="s">
        <v>51</v>
      </c>
      <c r="C25" s="35"/>
      <c r="D25" s="38"/>
      <c r="E25" s="38"/>
      <c r="F25" s="38"/>
    </row>
    <row r="26" spans="1:6">
      <c r="A26" s="35"/>
      <c r="B26" s="35"/>
      <c r="C26" s="35" t="s">
        <v>55</v>
      </c>
      <c r="D26" s="38" t="s">
        <v>67</v>
      </c>
      <c r="E26" s="38">
        <v>5</v>
      </c>
      <c r="F26" s="38">
        <v>5</v>
      </c>
    </row>
    <row r="27" spans="1:6">
      <c r="A27" s="35"/>
      <c r="B27" s="35"/>
      <c r="C27" s="35" t="s">
        <v>57</v>
      </c>
      <c r="D27" s="38" t="s">
        <v>67</v>
      </c>
      <c r="E27" s="38">
        <v>99500</v>
      </c>
      <c r="F27" s="38">
        <v>99500</v>
      </c>
    </row>
    <row r="28" spans="1:6">
      <c r="A28" s="35" t="s">
        <v>65</v>
      </c>
      <c r="B28" s="35"/>
      <c r="C28" s="35"/>
      <c r="D28" s="38" t="s">
        <v>67</v>
      </c>
      <c r="E28" s="38">
        <v>5</v>
      </c>
      <c r="F28" s="38">
        <v>5</v>
      </c>
    </row>
    <row r="29" spans="1:6">
      <c r="A29" s="35" t="s">
        <v>66</v>
      </c>
      <c r="B29" s="35"/>
      <c r="C29" s="35"/>
      <c r="D29" s="38" t="s">
        <v>67</v>
      </c>
      <c r="E29" s="38">
        <v>99500</v>
      </c>
      <c r="F29" s="38">
        <v>99500</v>
      </c>
    </row>
    <row r="30" spans="1:6">
      <c r="A30" s="35" t="s">
        <v>54</v>
      </c>
      <c r="B30" s="35"/>
      <c r="C30" s="35"/>
      <c r="D30" s="38">
        <v>27</v>
      </c>
      <c r="E30" s="38">
        <v>21</v>
      </c>
      <c r="F30" s="38">
        <v>27</v>
      </c>
    </row>
    <row r="31" spans="1:6">
      <c r="A31" s="35" t="s">
        <v>56</v>
      </c>
      <c r="B31" s="35"/>
      <c r="C31" s="35"/>
      <c r="D31" s="38">
        <v>837000</v>
      </c>
      <c r="E31" s="38">
        <v>417900</v>
      </c>
      <c r="F31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topLeftCell="A10" workbookViewId="0">
      <selection activeCell="J8" sqref="J8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39">
        <v>44020</v>
      </c>
      <c r="E4" s="40">
        <v>16000</v>
      </c>
      <c r="F4">
        <v>30</v>
      </c>
      <c r="G4" s="40">
        <v>480000</v>
      </c>
    </row>
    <row r="5" spans="2:7" outlineLevel="3">
      <c r="B5" t="s">
        <v>10</v>
      </c>
      <c r="C5" t="s">
        <v>9</v>
      </c>
      <c r="D5" s="39">
        <v>43984</v>
      </c>
      <c r="E5" s="40">
        <v>23000</v>
      </c>
      <c r="F5">
        <v>2</v>
      </c>
      <c r="G5" s="40">
        <v>46000</v>
      </c>
    </row>
    <row r="6" spans="2:7" outlineLevel="3">
      <c r="B6" t="s">
        <v>18</v>
      </c>
      <c r="C6" t="s">
        <v>9</v>
      </c>
      <c r="D6" s="39">
        <v>43954</v>
      </c>
      <c r="E6" s="40">
        <v>21000</v>
      </c>
      <c r="F6">
        <v>2</v>
      </c>
      <c r="G6" s="40">
        <v>42000</v>
      </c>
    </row>
    <row r="7" spans="2:7" outlineLevel="3">
      <c r="B7" t="s">
        <v>10</v>
      </c>
      <c r="C7" t="s">
        <v>9</v>
      </c>
      <c r="D7" s="39">
        <v>43929</v>
      </c>
      <c r="E7" s="40">
        <v>23000</v>
      </c>
      <c r="F7">
        <v>32</v>
      </c>
      <c r="G7" s="40">
        <v>736000</v>
      </c>
    </row>
    <row r="8" spans="2:7" outlineLevel="3">
      <c r="B8" t="s">
        <v>10</v>
      </c>
      <c r="C8" t="s">
        <v>9</v>
      </c>
      <c r="D8" s="39">
        <v>43928</v>
      </c>
      <c r="E8" s="40">
        <v>23000</v>
      </c>
      <c r="F8">
        <v>6</v>
      </c>
      <c r="G8" s="40">
        <v>138000</v>
      </c>
    </row>
    <row r="9" spans="2:7" outlineLevel="3">
      <c r="B9" t="s">
        <v>13</v>
      </c>
      <c r="C9" t="s">
        <v>9</v>
      </c>
      <c r="D9" s="39">
        <v>43926</v>
      </c>
      <c r="E9" s="40">
        <v>16000</v>
      </c>
      <c r="F9">
        <v>2</v>
      </c>
      <c r="G9" s="40">
        <v>32000</v>
      </c>
    </row>
    <row r="10" spans="2:7" outlineLevel="3">
      <c r="B10" t="s">
        <v>18</v>
      </c>
      <c r="C10" t="s">
        <v>9</v>
      </c>
      <c r="D10" s="39">
        <v>43866</v>
      </c>
      <c r="E10" s="40">
        <v>21000</v>
      </c>
      <c r="F10">
        <v>15</v>
      </c>
      <c r="G10" s="40">
        <v>315000</v>
      </c>
    </row>
    <row r="11" spans="2:7" outlineLevel="3">
      <c r="B11" t="s">
        <v>13</v>
      </c>
      <c r="C11" t="s">
        <v>9</v>
      </c>
      <c r="D11" s="39">
        <v>43839</v>
      </c>
      <c r="E11" s="40">
        <v>16000</v>
      </c>
      <c r="F11">
        <v>5</v>
      </c>
      <c r="G11" s="40">
        <v>80000</v>
      </c>
    </row>
    <row r="12" spans="2:7" outlineLevel="2">
      <c r="C12" s="34" t="s">
        <v>73</v>
      </c>
      <c r="D12" s="39"/>
      <c r="E12" s="40"/>
      <c r="F12">
        <f>SUBTOTAL(1,F4:F11)</f>
        <v>11.75</v>
      </c>
      <c r="G12" s="40">
        <f>SUBTOTAL(1,G4:G11)</f>
        <v>233625</v>
      </c>
    </row>
    <row r="13" spans="2:7" outlineLevel="1">
      <c r="C13" s="34" t="s">
        <v>69</v>
      </c>
      <c r="D13" s="39"/>
      <c r="E13" s="40"/>
      <c r="F13">
        <f>SUBTOTAL(9,F4:F11)</f>
        <v>94</v>
      </c>
      <c r="G13" s="40">
        <f>SUBTOTAL(9,G4:G11)</f>
        <v>1869000</v>
      </c>
    </row>
    <row r="14" spans="2:7" outlineLevel="3">
      <c r="B14" t="s">
        <v>8</v>
      </c>
      <c r="C14" t="s">
        <v>7</v>
      </c>
      <c r="D14" s="39">
        <v>44027</v>
      </c>
      <c r="E14" s="40">
        <v>15000</v>
      </c>
      <c r="F14">
        <v>19</v>
      </c>
      <c r="G14" s="40">
        <v>285000</v>
      </c>
    </row>
    <row r="15" spans="2:7" outlineLevel="3">
      <c r="B15" t="s">
        <v>8</v>
      </c>
      <c r="C15" t="s">
        <v>7</v>
      </c>
      <c r="D15" s="39">
        <v>43991</v>
      </c>
      <c r="E15" s="40">
        <v>15000</v>
      </c>
      <c r="F15">
        <v>3</v>
      </c>
      <c r="G15" s="40">
        <v>45000</v>
      </c>
    </row>
    <row r="16" spans="2:7" outlineLevel="3">
      <c r="B16" t="s">
        <v>8</v>
      </c>
      <c r="C16" t="s">
        <v>7</v>
      </c>
      <c r="D16" s="39">
        <v>43914</v>
      </c>
      <c r="E16" s="40">
        <v>15000</v>
      </c>
      <c r="F16">
        <v>5</v>
      </c>
      <c r="G16" s="40">
        <v>75000</v>
      </c>
    </row>
    <row r="17" spans="2:7" outlineLevel="2">
      <c r="C17" s="34" t="s">
        <v>74</v>
      </c>
      <c r="D17" s="39"/>
      <c r="E17" s="40"/>
      <c r="F17">
        <f>SUBTOTAL(1,F14:F16)</f>
        <v>9</v>
      </c>
      <c r="G17" s="40">
        <f>SUBTOTAL(1,G14:G16)</f>
        <v>135000</v>
      </c>
    </row>
    <row r="18" spans="2:7" outlineLevel="1">
      <c r="C18" s="34" t="s">
        <v>70</v>
      </c>
      <c r="D18" s="39"/>
      <c r="E18" s="40"/>
      <c r="F18">
        <f>SUBTOTAL(9,F14:F16)</f>
        <v>27</v>
      </c>
      <c r="G18" s="40">
        <f>SUBTOTAL(9,G14:G16)</f>
        <v>405000</v>
      </c>
    </row>
    <row r="19" spans="2:7" outlineLevel="3">
      <c r="B19" t="s">
        <v>16</v>
      </c>
      <c r="C19" t="s">
        <v>11</v>
      </c>
      <c r="D19" s="39">
        <v>44057</v>
      </c>
      <c r="E19" s="40">
        <v>19900</v>
      </c>
      <c r="F19">
        <v>5</v>
      </c>
      <c r="G19" s="40">
        <v>99500</v>
      </c>
    </row>
    <row r="20" spans="2:7" outlineLevel="3">
      <c r="B20" t="s">
        <v>16</v>
      </c>
      <c r="C20" t="s">
        <v>11</v>
      </c>
      <c r="D20" s="39">
        <v>43990</v>
      </c>
      <c r="E20" s="40">
        <v>19900</v>
      </c>
      <c r="F20">
        <v>9</v>
      </c>
      <c r="G20" s="40">
        <v>179100</v>
      </c>
    </row>
    <row r="21" spans="2:7" outlineLevel="3">
      <c r="B21" t="s">
        <v>12</v>
      </c>
      <c r="C21" t="s">
        <v>11</v>
      </c>
      <c r="D21" s="39">
        <v>43962</v>
      </c>
      <c r="E21" s="40">
        <v>31000</v>
      </c>
      <c r="F21">
        <v>2</v>
      </c>
      <c r="G21" s="40">
        <v>62000</v>
      </c>
    </row>
    <row r="22" spans="2:7" outlineLevel="3">
      <c r="B22" t="s">
        <v>12</v>
      </c>
      <c r="C22" t="s">
        <v>11</v>
      </c>
      <c r="D22" s="39">
        <v>43958</v>
      </c>
      <c r="E22" s="40">
        <v>31000</v>
      </c>
      <c r="F22">
        <v>21</v>
      </c>
      <c r="G22" s="40">
        <v>651000</v>
      </c>
    </row>
    <row r="23" spans="2:7" outlineLevel="3">
      <c r="B23" t="s">
        <v>16</v>
      </c>
      <c r="C23" t="s">
        <v>11</v>
      </c>
      <c r="D23" s="39">
        <v>43926</v>
      </c>
      <c r="E23" s="40">
        <v>19900</v>
      </c>
      <c r="F23">
        <v>19</v>
      </c>
      <c r="G23" s="40">
        <v>378100</v>
      </c>
    </row>
    <row r="24" spans="2:7" outlineLevel="3">
      <c r="B24" t="s">
        <v>12</v>
      </c>
      <c r="C24" t="s">
        <v>11</v>
      </c>
      <c r="D24" s="39">
        <v>43923</v>
      </c>
      <c r="E24" s="40">
        <v>31000</v>
      </c>
      <c r="F24">
        <v>6</v>
      </c>
      <c r="G24" s="40">
        <v>186000</v>
      </c>
    </row>
    <row r="25" spans="2:7" outlineLevel="3">
      <c r="B25" t="s">
        <v>16</v>
      </c>
      <c r="C25" t="s">
        <v>11</v>
      </c>
      <c r="D25" s="39">
        <v>43873</v>
      </c>
      <c r="E25" s="40">
        <v>19900</v>
      </c>
      <c r="F25">
        <v>21</v>
      </c>
      <c r="G25" s="40">
        <v>417900</v>
      </c>
    </row>
    <row r="26" spans="2:7" outlineLevel="3">
      <c r="B26" t="s">
        <v>12</v>
      </c>
      <c r="C26" t="s">
        <v>11</v>
      </c>
      <c r="D26" s="39">
        <v>43862</v>
      </c>
      <c r="E26" s="40">
        <v>31000</v>
      </c>
      <c r="F26">
        <v>27</v>
      </c>
      <c r="G26" s="40">
        <v>837000</v>
      </c>
    </row>
    <row r="27" spans="2:7" outlineLevel="2">
      <c r="C27" s="34" t="s">
        <v>75</v>
      </c>
      <c r="D27" s="39"/>
      <c r="E27" s="40"/>
      <c r="F27">
        <f>SUBTOTAL(1,F19:F26)</f>
        <v>13.75</v>
      </c>
      <c r="G27" s="40">
        <f>SUBTOTAL(1,G19:G26)</f>
        <v>351325</v>
      </c>
    </row>
    <row r="28" spans="2:7" outlineLevel="1">
      <c r="C28" s="34" t="s">
        <v>71</v>
      </c>
      <c r="D28" s="39"/>
      <c r="E28" s="40"/>
      <c r="F28">
        <f>SUBTOTAL(9,F19:F26)</f>
        <v>110</v>
      </c>
      <c r="G28" s="40">
        <f>SUBTOTAL(9,G19:G26)</f>
        <v>2810600</v>
      </c>
    </row>
    <row r="29" spans="2:7" outlineLevel="3">
      <c r="B29" t="s">
        <v>17</v>
      </c>
      <c r="C29" t="s">
        <v>14</v>
      </c>
      <c r="D29" s="39">
        <v>44023</v>
      </c>
      <c r="E29" s="40">
        <v>43000</v>
      </c>
      <c r="F29">
        <v>4</v>
      </c>
      <c r="G29" s="40">
        <v>172000</v>
      </c>
    </row>
    <row r="30" spans="2:7" outlineLevel="3">
      <c r="B30" t="s">
        <v>15</v>
      </c>
      <c r="C30" t="s">
        <v>14</v>
      </c>
      <c r="D30" s="39">
        <v>43991</v>
      </c>
      <c r="E30" s="40">
        <v>35000</v>
      </c>
      <c r="F30">
        <v>3</v>
      </c>
      <c r="G30" s="40">
        <v>105000</v>
      </c>
    </row>
    <row r="31" spans="2:7" outlineLevel="3">
      <c r="B31" t="s">
        <v>15</v>
      </c>
      <c r="C31" t="s">
        <v>14</v>
      </c>
      <c r="D31" s="39">
        <v>43987</v>
      </c>
      <c r="E31" s="40">
        <v>35000</v>
      </c>
      <c r="F31">
        <v>10</v>
      </c>
      <c r="G31" s="40">
        <v>350000</v>
      </c>
    </row>
    <row r="32" spans="2:7" outlineLevel="3">
      <c r="B32" t="s">
        <v>17</v>
      </c>
      <c r="C32" t="s">
        <v>14</v>
      </c>
      <c r="D32" s="39">
        <v>43984</v>
      </c>
      <c r="E32" s="40">
        <v>43000</v>
      </c>
      <c r="F32">
        <v>26</v>
      </c>
      <c r="G32" s="40">
        <v>1118000</v>
      </c>
    </row>
    <row r="33" spans="2:7" outlineLevel="3">
      <c r="B33" t="s">
        <v>15</v>
      </c>
      <c r="C33" t="s">
        <v>14</v>
      </c>
      <c r="D33" s="39">
        <v>43970</v>
      </c>
      <c r="E33" s="40">
        <v>35000</v>
      </c>
      <c r="F33">
        <v>11</v>
      </c>
      <c r="G33" s="40">
        <v>385000</v>
      </c>
    </row>
    <row r="34" spans="2:7" outlineLevel="3">
      <c r="B34" t="s">
        <v>17</v>
      </c>
      <c r="C34" t="s">
        <v>14</v>
      </c>
      <c r="D34" s="39">
        <v>43959</v>
      </c>
      <c r="E34" s="40">
        <v>43000</v>
      </c>
      <c r="F34">
        <v>29</v>
      </c>
      <c r="G34" s="40">
        <v>1247000</v>
      </c>
    </row>
    <row r="35" spans="2:7" outlineLevel="2">
      <c r="C35" s="34" t="s">
        <v>76</v>
      </c>
      <c r="D35" s="39"/>
      <c r="E35" s="40"/>
      <c r="F35">
        <f>SUBTOTAL(1,F29:F34)</f>
        <v>13.833333333333334</v>
      </c>
      <c r="G35" s="40">
        <f>SUBTOTAL(1,G29:G34)</f>
        <v>562833.33333333337</v>
      </c>
    </row>
    <row r="36" spans="2:7" outlineLevel="1">
      <c r="C36" s="34" t="s">
        <v>72</v>
      </c>
      <c r="D36" s="39"/>
      <c r="E36" s="40"/>
      <c r="F36">
        <f>SUBTOTAL(9,F29:F34)</f>
        <v>83</v>
      </c>
      <c r="G36" s="40">
        <f>SUBTOTAL(9,G29:G34)</f>
        <v>3377000</v>
      </c>
    </row>
    <row r="37" spans="2:7">
      <c r="C37" s="34" t="s">
        <v>77</v>
      </c>
      <c r="D37" s="39"/>
      <c r="E37" s="40"/>
      <c r="F37">
        <f>SUBTOTAL(1,F4:F34)</f>
        <v>12.56</v>
      </c>
      <c r="G37" s="40">
        <f>SUBTOTAL(1,G4:G34)</f>
        <v>338464</v>
      </c>
    </row>
    <row r="38" spans="2:7">
      <c r="C38" s="34" t="s">
        <v>46</v>
      </c>
      <c r="D38" s="39"/>
      <c r="E38" s="40"/>
      <c r="F38">
        <f>SUBTOTAL(9,F4:F34)</f>
        <v>314</v>
      </c>
      <c r="G38" s="40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O23" sqref="N23:O24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tabSelected="1" workbookViewId="0">
      <selection activeCell="H4" sqref="H4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D23" sqref="D23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0</xdr:rowOff>
              </from>
              <to>
                <xdr:col>8</xdr:col>
                <xdr:colOff>845820</xdr:colOff>
                <xdr:row>2</xdr:row>
                <xdr:rowOff>83820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dcterms:created xsi:type="dcterms:W3CDTF">2023-08-09T00:13:15Z</dcterms:created>
  <dcterms:modified xsi:type="dcterms:W3CDTF">2024-12-01T08:24:08Z</dcterms:modified>
</cp:coreProperties>
</file>