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 - 연습용\02 최신기출유형\04회\"/>
    </mc:Choice>
  </mc:AlternateContent>
  <xr:revisionPtr revIDLastSave="0" documentId="13_ncr:1_{CAC2BD30-725B-434B-AE94-D7113E7940CF}" xr6:coauthVersionLast="47" xr6:coauthVersionMax="47" xr10:uidLastSave="{00000000-0000-0000-0000-000000000000}"/>
  <bookViews>
    <workbookView xWindow="-108" yWindow="-108" windowWidth="23256" windowHeight="12576" firstSheet="1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4" hidden="1">'분석작업-2'!$B$3:$G$34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5" l="1"/>
  <c r="F35" i="5"/>
  <c r="G27" i="5"/>
  <c r="F27" i="5"/>
  <c r="G17" i="5"/>
  <c r="F17" i="5"/>
  <c r="G12" i="5"/>
  <c r="G37" i="5" s="1"/>
  <c r="F12" i="5"/>
  <c r="F37" i="5" s="1"/>
  <c r="G36" i="5"/>
  <c r="F36" i="5"/>
  <c r="G28" i="5"/>
  <c r="F28" i="5"/>
  <c r="G18" i="5"/>
  <c r="F18" i="5"/>
  <c r="G13" i="5"/>
  <c r="F13" i="5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8" i="5" l="1"/>
  <c r="G3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7646B7-3673-4BAE-9079-B5F9B11CDD18}" keepAlive="1" name="쿼리 - 공연예약" description="통합 문서의 '공연예약' 쿼리에 대한 연결입니다." type="5" refreshedVersion="8" background="1">
    <dbPr connection="Provider=Microsoft.Mashup.OleDb.1;Data Source=$Workbook$;Location=공연예약;Extended Properties=&quot;&quot;" command="SELECT * FROM [공연예약]"/>
  </connection>
</connections>
</file>

<file path=xl/sharedStrings.xml><?xml version="1.0" encoding="utf-8"?>
<sst xmlns="http://schemas.openxmlformats.org/spreadsheetml/2006/main" count="324" uniqueCount="77">
  <si>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</si>
  <si>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</si>
  <si>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</si>
  <si>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</si>
  <si>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</si>
  <si>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</si>
  <si>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</si>
  <si>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</si>
  <si>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</si>
  <si>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</si>
  <si>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</si>
  <si>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</si>
  <si>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</si>
  <si>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</si>
  <si>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</si>
  <si>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</si>
  <si>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</si>
  <si>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</si>
  <si>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</si>
  <si>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</si>
  <si>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</si>
  <si>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</si>
  <si>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</si>
  <si>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</si>
  <si>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</si>
  <si>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</si>
  <si>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</si>
  <si>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</si>
  <si>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</si>
  <si>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</si>
  <si>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</si>
  <si>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</si>
  <si>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</si>
  <si>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</si>
  <si>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</si>
  <si>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</si>
  <si>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</si>
  <si>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</si>
  <si>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</si>
  <si>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</si>
  <si>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</si>
  <si>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</si>
  <si>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</si>
  <si>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</si>
  <si>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</si>
  <si>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총합계</t>
  </si>
  <si>
    <t>개월(예매일자)</t>
  </si>
  <si>
    <t>2월</t>
  </si>
  <si>
    <t>4월</t>
  </si>
  <si>
    <t>5월</t>
  </si>
  <si>
    <t>6월</t>
  </si>
  <si>
    <t>8월</t>
  </si>
  <si>
    <t>값</t>
  </si>
  <si>
    <t>1사분기</t>
  </si>
  <si>
    <t>2사분기</t>
  </si>
  <si>
    <t>3사분기</t>
  </si>
  <si>
    <t>분기</t>
  </si>
  <si>
    <t>최대 : 예매수량</t>
  </si>
  <si>
    <t>1사분기 최대 : 예매수량</t>
  </si>
  <si>
    <t>2사분기 최대 : 예매수량</t>
  </si>
  <si>
    <t>3사분기 최대 : 예매수량</t>
  </si>
  <si>
    <t>전체 최대 : 예매수량</t>
  </si>
  <si>
    <t>최대 : 총금액</t>
  </si>
  <si>
    <t>1사분기 최대 : 총금액</t>
  </si>
  <si>
    <t>2사분기 최대 : 총금액</t>
  </si>
  <si>
    <t>3사분기 최대 : 총금액</t>
  </si>
  <si>
    <t>전체 최대 : 총금액</t>
  </si>
  <si>
    <t>***</t>
  </si>
  <si>
    <t>가족극 요약</t>
  </si>
  <si>
    <t>무용 요약</t>
  </si>
  <si>
    <t>뮤지컬 요약</t>
  </si>
  <si>
    <t>콘서트 요약</t>
  </si>
  <si>
    <t>가족극 평균</t>
  </si>
  <si>
    <t>무용 평균</t>
  </si>
  <si>
    <t>뮤지컬 평균</t>
  </si>
  <si>
    <t>콘서트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</si>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</sst>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0" fontId="0" fillId="0" borderId="8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2-4F1D-9F40-39A5CBBC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2" name="육각형 1">
          <a:extLst>
            <a:ext uri="{FF2B5EF4-FFF2-40B4-BE49-F238E27FC236}">
              <a16:creationId xmlns:a16="http://schemas.microsoft.com/office/drawing/2014/main" id="{88C2A21E-5837-E4B6-F8D0-BD0A7A2A6223}"/>
            </a:ext>
          </a:extLst>
        </xdr:cNvPr>
        <xdr:cNvSpPr/>
      </xdr:nvSpPr>
      <xdr:spPr>
        <a:xfrm>
          <a:off x="1798320" y="2667000"/>
          <a:ext cx="99060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3" name="육각형 2">
          <a:extLst>
            <a:ext uri="{FF2B5EF4-FFF2-40B4-BE49-F238E27FC236}">
              <a16:creationId xmlns:a16="http://schemas.microsoft.com/office/drawing/2014/main" id="{195A1528-EFA1-A218-8E0D-28449059E760}"/>
            </a:ext>
          </a:extLst>
        </xdr:cNvPr>
        <xdr:cNvSpPr/>
      </xdr:nvSpPr>
      <xdr:spPr>
        <a:xfrm>
          <a:off x="2788920" y="2667000"/>
          <a:ext cx="99822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</xdr:row>
          <xdr:rowOff>22860</xdr:rowOff>
        </xdr:from>
        <xdr:to>
          <xdr:col>8</xdr:col>
          <xdr:colOff>830580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tebook" refreshedDate="45527.465997569445" backgroundQuery="1" createdVersion="8" refreshedVersion="8" minRefreshableVersion="3" recordCount="26" xr:uid="{517B252A-946A-41F8-BE3E-DB89EBDEDDE0}">
  <cacheSource type="external" connectionId="1"/>
  <cacheFields count="7"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6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2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2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</r>
  <r>
    <x v="0"/>
    <x v="0"/>
    <x v="1"/>
    <x v="1"/>
    <x v="1"/>
  </r>
  <r>
    <x v="0"/>
    <x v="0"/>
    <x v="0"/>
    <x v="0"/>
    <x v="0"/>
  </r>
  <r>
    <x v="0"/>
    <x v="0"/>
    <x v="2"/>
    <x v="2"/>
    <x v="2"/>
  </r>
  <r>
    <x v="1"/>
    <x v="1"/>
    <x v="3"/>
    <x v="3"/>
    <x v="3"/>
  </r>
  <r>
    <x v="1"/>
    <x v="1"/>
    <x v="0"/>
    <x v="0"/>
    <x v="4"/>
  </r>
  <r>
    <x v="1"/>
    <x v="1"/>
    <x v="4"/>
    <x v="4"/>
    <x v="5"/>
  </r>
  <r>
    <x v="2"/>
    <x v="0"/>
    <x v="5"/>
    <x v="5"/>
    <x v="6"/>
  </r>
  <r>
    <x v="2"/>
    <x v="0"/>
    <x v="6"/>
    <x v="6"/>
    <x v="7"/>
  </r>
  <r>
    <x v="2"/>
    <x v="0"/>
    <x v="7"/>
    <x v="7"/>
    <x v="8"/>
  </r>
  <r>
    <x v="3"/>
    <x v="2"/>
    <x v="8"/>
    <x v="8"/>
    <x v="9"/>
  </r>
  <r>
    <x v="3"/>
    <x v="2"/>
    <x v="9"/>
    <x v="9"/>
    <x v="10"/>
  </r>
  <r>
    <x v="4"/>
    <x v="3"/>
    <x v="10"/>
    <x v="10"/>
    <x v="11"/>
  </r>
  <r>
    <x v="4"/>
    <x v="3"/>
    <x v="11"/>
    <x v="9"/>
    <x v="12"/>
  </r>
  <r>
    <x v="4"/>
    <x v="3"/>
    <x v="12"/>
    <x v="11"/>
    <x v="13"/>
  </r>
  <r>
    <x v="4"/>
    <x v="3"/>
    <x v="13"/>
    <x v="12"/>
    <x v="14"/>
  </r>
  <r>
    <x v="5"/>
    <x v="3"/>
    <x v="14"/>
    <x v="3"/>
    <x v="15"/>
  </r>
  <r>
    <x v="5"/>
    <x v="3"/>
    <x v="15"/>
    <x v="11"/>
    <x v="16"/>
  </r>
  <r>
    <x v="5"/>
    <x v="3"/>
    <x v="16"/>
    <x v="13"/>
    <x v="17"/>
  </r>
  <r>
    <x v="5"/>
    <x v="3"/>
    <x v="17"/>
    <x v="4"/>
    <x v="18"/>
  </r>
  <r>
    <x v="6"/>
    <x v="2"/>
    <x v="18"/>
    <x v="4"/>
    <x v="19"/>
  </r>
  <r>
    <x v="6"/>
    <x v="2"/>
    <x v="19"/>
    <x v="14"/>
    <x v="20"/>
  </r>
  <r>
    <x v="6"/>
    <x v="2"/>
    <x v="14"/>
    <x v="9"/>
    <x v="21"/>
  </r>
  <r>
    <x v="7"/>
    <x v="2"/>
    <x v="20"/>
    <x v="12"/>
    <x v="22"/>
  </r>
  <r>
    <x v="7"/>
    <x v="2"/>
    <x v="21"/>
    <x v="15"/>
    <x v="23"/>
  </r>
  <r>
    <x v="7"/>
    <x v="2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AB717F-F564-4C3A-B1FB-08331E9C84F3}" name="피벗 테이블1" cacheId="6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1" firstHeaderRow="1" firstDataRow="2" firstDataCol="3" rowPageCount="1" colPageCount="1"/>
  <pivotFields count="7">
    <pivotField axis="axisCol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>
      <items count="5">
        <item x="2"/>
        <item x="1"/>
        <item x="3"/>
        <item x="0"/>
        <item t="default"/>
      </items>
    </pivotField>
    <pivotField compact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분기" axis="axisRow" compact="0" showAll="0">
      <items count="7">
        <item x="0"/>
        <item x="1"/>
        <item x="2"/>
        <item x="3"/>
        <item x="4"/>
        <item x="5"/>
        <item t="default"/>
      </items>
    </pivotField>
  </pivotFields>
  <rowFields count="3">
    <field x="6"/>
    <field x="5"/>
    <field x="-2"/>
  </rowFields>
  <rowItems count="26">
    <i>
      <x v="1"/>
    </i>
    <i r="1">
      <x v="2"/>
    </i>
    <i r="2">
      <x/>
    </i>
    <i r="2" i="1">
      <x v="1"/>
    </i>
    <i t="default">
      <x v="1"/>
    </i>
    <i t="default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default">
      <x v="2"/>
    </i>
    <i t="default" i="1">
      <x v="2"/>
    </i>
    <i>
      <x v="3"/>
    </i>
    <i r="1">
      <x v="8"/>
    </i>
    <i r="2">
      <x/>
    </i>
    <i r="2" i="1">
      <x v="1"/>
    </i>
    <i t="default">
      <x v="3"/>
    </i>
    <i t="default" i="1">
      <x v="3"/>
    </i>
    <i t="grand">
      <x/>
    </i>
    <i t="grand" i="1">
      <x/>
    </i>
  </rowItems>
  <colFields count="1">
    <field x="0"/>
  </colFields>
  <colItems count="3">
    <i>
      <x v="4"/>
    </i>
    <i>
      <x v="5"/>
    </i>
    <i t="grand">
      <x/>
    </i>
  </colItems>
  <pageFields count="1">
    <pageField fld="1" item="2" hier="-1"/>
  </pageFields>
  <dataFields count="2">
    <dataField name="최대 : 예매수량" fld="3" subtotal="max" baseField="5" baseItem="2" numFmtId="41"/>
    <dataField name="최대 : 총금액" fld="4" subtotal="max" baseField="5" baseItem="2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7.399999999999999"/>
  <cols>
    <col min="1" max="1" width="12.59765625" customWidth="1"/>
    <col min="3" max="3" width="13" bestFit="1" customWidth="1"/>
    <col min="6" max="6" width="10.89843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7.399999999999999"/>
  <cols>
    <col min="2" max="2" width="14.69921875" customWidth="1"/>
    <col min="4" max="4" width="17" customWidth="1"/>
    <col min="5" max="5" width="10.69921875" customWidth="1"/>
  </cols>
  <sheetData>
    <row r="2" spans="2:5" ht="18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8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.399999999999999"/>
  <cols>
    <col min="1" max="1" width="14.5" customWidth="1"/>
    <col min="2" max="2" width="12.3984375" bestFit="1" customWidth="1"/>
    <col min="3" max="3" width="14.19921875" customWidth="1"/>
    <col min="4" max="4" width="14.69921875" customWidth="1"/>
    <col min="5" max="5" width="17.59765625" customWidth="1"/>
    <col min="6" max="6" width="17.3984375" customWidth="1"/>
    <col min="7" max="7" width="12.69921875" customWidth="1"/>
    <col min="8" max="8" width="9.89843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1"/>
  <sheetViews>
    <sheetView tabSelected="1" workbookViewId="0">
      <selection activeCell="B5" sqref="B5"/>
    </sheetView>
  </sheetViews>
  <sheetFormatPr defaultRowHeight="17.399999999999999"/>
  <cols>
    <col min="1" max="1" width="21.8984375" bestFit="1" customWidth="1"/>
    <col min="2" max="3" width="14.09765625" bestFit="1" customWidth="1"/>
    <col min="4" max="5" width="12.59765625" bestFit="1" customWidth="1"/>
    <col min="6" max="7" width="9.296875" bestFit="1" customWidth="1"/>
    <col min="8" max="10" width="12.3984375" bestFit="1" customWidth="1"/>
    <col min="11" max="11" width="8.3984375" bestFit="1" customWidth="1"/>
    <col min="12" max="17" width="14.19921875" bestFit="1" customWidth="1"/>
    <col min="18" max="18" width="18.796875" bestFit="1" customWidth="1"/>
    <col min="19" max="19" width="16.8984375" bestFit="1" customWidth="1"/>
  </cols>
  <sheetData>
    <row r="2" spans="1:6">
      <c r="A2" s="32" t="s">
        <v>2</v>
      </c>
      <c r="B2" t="s">
        <v>11</v>
      </c>
    </row>
    <row r="4" spans="1:6">
      <c r="A4" s="35"/>
      <c r="B4" s="35"/>
      <c r="C4" s="35"/>
      <c r="D4" s="36" t="s">
        <v>3</v>
      </c>
      <c r="E4" s="35"/>
      <c r="F4" s="35"/>
    </row>
    <row r="5" spans="1:6">
      <c r="A5" s="36" t="s">
        <v>56</v>
      </c>
      <c r="B5" s="36" t="s">
        <v>46</v>
      </c>
      <c r="C5" s="36" t="s">
        <v>52</v>
      </c>
      <c r="D5" s="37" t="s">
        <v>12</v>
      </c>
      <c r="E5" s="37" t="s">
        <v>16</v>
      </c>
      <c r="F5" s="37" t="s">
        <v>45</v>
      </c>
    </row>
    <row r="6" spans="1:6">
      <c r="A6" s="35" t="s">
        <v>53</v>
      </c>
      <c r="B6" s="35"/>
      <c r="C6" s="35"/>
      <c r="D6" s="38"/>
      <c r="E6" s="38"/>
      <c r="F6" s="38"/>
    </row>
    <row r="7" spans="1:6">
      <c r="A7" s="35"/>
      <c r="B7" s="35" t="s">
        <v>47</v>
      </c>
      <c r="C7" s="35"/>
      <c r="D7" s="38"/>
      <c r="E7" s="38"/>
      <c r="F7" s="38"/>
    </row>
    <row r="8" spans="1:6">
      <c r="A8" s="35"/>
      <c r="B8" s="35"/>
      <c r="C8" s="35" t="s">
        <v>57</v>
      </c>
      <c r="D8" s="38">
        <v>27</v>
      </c>
      <c r="E8" s="38">
        <v>21</v>
      </c>
      <c r="F8" s="38">
        <v>27</v>
      </c>
    </row>
    <row r="9" spans="1:6">
      <c r="A9" s="35"/>
      <c r="B9" s="35"/>
      <c r="C9" s="35" t="s">
        <v>62</v>
      </c>
      <c r="D9" s="38">
        <v>837000</v>
      </c>
      <c r="E9" s="38">
        <v>417900</v>
      </c>
      <c r="F9" s="38">
        <v>837000</v>
      </c>
    </row>
    <row r="10" spans="1:6">
      <c r="A10" s="35" t="s">
        <v>58</v>
      </c>
      <c r="B10" s="35"/>
      <c r="C10" s="35"/>
      <c r="D10" s="38">
        <v>27</v>
      </c>
      <c r="E10" s="38">
        <v>21</v>
      </c>
      <c r="F10" s="38">
        <v>27</v>
      </c>
    </row>
    <row r="11" spans="1:6">
      <c r="A11" s="35" t="s">
        <v>63</v>
      </c>
      <c r="B11" s="35"/>
      <c r="C11" s="35"/>
      <c r="D11" s="38">
        <v>837000</v>
      </c>
      <c r="E11" s="38">
        <v>417900</v>
      </c>
      <c r="F11" s="38">
        <v>837000</v>
      </c>
    </row>
    <row r="12" spans="1:6">
      <c r="A12" s="35" t="s">
        <v>54</v>
      </c>
      <c r="B12" s="35"/>
      <c r="C12" s="35"/>
      <c r="D12" s="38"/>
      <c r="E12" s="38"/>
      <c r="F12" s="38"/>
    </row>
    <row r="13" spans="1:6">
      <c r="A13" s="35"/>
      <c r="B13" s="35" t="s">
        <v>48</v>
      </c>
      <c r="C13" s="35"/>
      <c r="D13" s="38"/>
      <c r="E13" s="38"/>
      <c r="F13" s="38"/>
    </row>
    <row r="14" spans="1:6">
      <c r="A14" s="35"/>
      <c r="B14" s="35"/>
      <c r="C14" s="35" t="s">
        <v>57</v>
      </c>
      <c r="D14" s="38">
        <v>6</v>
      </c>
      <c r="E14" s="38">
        <v>19</v>
      </c>
      <c r="F14" s="38">
        <v>19</v>
      </c>
    </row>
    <row r="15" spans="1:6">
      <c r="A15" s="35"/>
      <c r="B15" s="35"/>
      <c r="C15" s="35" t="s">
        <v>62</v>
      </c>
      <c r="D15" s="38">
        <v>186000</v>
      </c>
      <c r="E15" s="38">
        <v>378100</v>
      </c>
      <c r="F15" s="38">
        <v>378100</v>
      </c>
    </row>
    <row r="16" spans="1:6">
      <c r="A16" s="35"/>
      <c r="B16" s="35" t="s">
        <v>49</v>
      </c>
      <c r="C16" s="35"/>
      <c r="D16" s="38"/>
      <c r="E16" s="38"/>
      <c r="F16" s="38"/>
    </row>
    <row r="17" spans="1:6">
      <c r="A17" s="35"/>
      <c r="B17" s="35"/>
      <c r="C17" s="35" t="s">
        <v>57</v>
      </c>
      <c r="D17" s="38">
        <v>21</v>
      </c>
      <c r="E17" s="38" t="s">
        <v>67</v>
      </c>
      <c r="F17" s="38">
        <v>21</v>
      </c>
    </row>
    <row r="18" spans="1:6">
      <c r="A18" s="35"/>
      <c r="B18" s="35"/>
      <c r="C18" s="35" t="s">
        <v>62</v>
      </c>
      <c r="D18" s="38">
        <v>651000</v>
      </c>
      <c r="E18" s="38" t="s">
        <v>67</v>
      </c>
      <c r="F18" s="38">
        <v>651000</v>
      </c>
    </row>
    <row r="19" spans="1:6">
      <c r="A19" s="35"/>
      <c r="B19" s="35" t="s">
        <v>50</v>
      </c>
      <c r="C19" s="35"/>
      <c r="D19" s="38"/>
      <c r="E19" s="38"/>
      <c r="F19" s="38"/>
    </row>
    <row r="20" spans="1:6">
      <c r="A20" s="35"/>
      <c r="B20" s="35"/>
      <c r="C20" s="35" t="s">
        <v>57</v>
      </c>
      <c r="D20" s="38" t="s">
        <v>67</v>
      </c>
      <c r="E20" s="38">
        <v>9</v>
      </c>
      <c r="F20" s="38">
        <v>9</v>
      </c>
    </row>
    <row r="21" spans="1:6">
      <c r="A21" s="35"/>
      <c r="B21" s="35"/>
      <c r="C21" s="35" t="s">
        <v>62</v>
      </c>
      <c r="D21" s="38" t="s">
        <v>67</v>
      </c>
      <c r="E21" s="38">
        <v>179100</v>
      </c>
      <c r="F21" s="38">
        <v>179100</v>
      </c>
    </row>
    <row r="22" spans="1:6">
      <c r="A22" s="35" t="s">
        <v>59</v>
      </c>
      <c r="B22" s="35"/>
      <c r="C22" s="35"/>
      <c r="D22" s="38">
        <v>21</v>
      </c>
      <c r="E22" s="38">
        <v>19</v>
      </c>
      <c r="F22" s="38">
        <v>21</v>
      </c>
    </row>
    <row r="23" spans="1:6">
      <c r="A23" s="35" t="s">
        <v>64</v>
      </c>
      <c r="B23" s="35"/>
      <c r="C23" s="35"/>
      <c r="D23" s="38">
        <v>651000</v>
      </c>
      <c r="E23" s="38">
        <v>378100</v>
      </c>
      <c r="F23" s="38">
        <v>651000</v>
      </c>
    </row>
    <row r="24" spans="1:6">
      <c r="A24" s="35" t="s">
        <v>55</v>
      </c>
      <c r="B24" s="35"/>
      <c r="C24" s="35"/>
      <c r="D24" s="38"/>
      <c r="E24" s="38"/>
      <c r="F24" s="38"/>
    </row>
    <row r="25" spans="1:6">
      <c r="A25" s="35"/>
      <c r="B25" s="35" t="s">
        <v>51</v>
      </c>
      <c r="C25" s="35"/>
      <c r="D25" s="38"/>
      <c r="E25" s="38"/>
      <c r="F25" s="38"/>
    </row>
    <row r="26" spans="1:6">
      <c r="A26" s="35"/>
      <c r="B26" s="35"/>
      <c r="C26" s="35" t="s">
        <v>57</v>
      </c>
      <c r="D26" s="38" t="s">
        <v>67</v>
      </c>
      <c r="E26" s="38">
        <v>5</v>
      </c>
      <c r="F26" s="38">
        <v>5</v>
      </c>
    </row>
    <row r="27" spans="1:6">
      <c r="A27" s="35"/>
      <c r="B27" s="35"/>
      <c r="C27" s="35" t="s">
        <v>62</v>
      </c>
      <c r="D27" s="38" t="s">
        <v>67</v>
      </c>
      <c r="E27" s="38">
        <v>99500</v>
      </c>
      <c r="F27" s="38">
        <v>99500</v>
      </c>
    </row>
    <row r="28" spans="1:6">
      <c r="A28" s="35" t="s">
        <v>60</v>
      </c>
      <c r="B28" s="35"/>
      <c r="C28" s="35"/>
      <c r="D28" s="38" t="s">
        <v>67</v>
      </c>
      <c r="E28" s="38">
        <v>5</v>
      </c>
      <c r="F28" s="38">
        <v>5</v>
      </c>
    </row>
    <row r="29" spans="1:6">
      <c r="A29" s="35" t="s">
        <v>65</v>
      </c>
      <c r="B29" s="35"/>
      <c r="C29" s="35"/>
      <c r="D29" s="38" t="s">
        <v>67</v>
      </c>
      <c r="E29" s="38">
        <v>99500</v>
      </c>
      <c r="F29" s="38">
        <v>99500</v>
      </c>
    </row>
    <row r="30" spans="1:6">
      <c r="A30" s="35" t="s">
        <v>61</v>
      </c>
      <c r="B30" s="35"/>
      <c r="C30" s="35"/>
      <c r="D30" s="38">
        <v>27</v>
      </c>
      <c r="E30" s="38">
        <v>21</v>
      </c>
      <c r="F30" s="38">
        <v>27</v>
      </c>
    </row>
    <row r="31" spans="1:6">
      <c r="A31" s="35" t="s">
        <v>66</v>
      </c>
      <c r="B31" s="35"/>
      <c r="C31" s="35"/>
      <c r="D31" s="38">
        <v>837000</v>
      </c>
      <c r="E31" s="38">
        <v>417900</v>
      </c>
      <c r="F31" s="38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G38"/>
  <sheetViews>
    <sheetView workbookViewId="0">
      <selection activeCell="G7" sqref="G7"/>
    </sheetView>
  </sheetViews>
  <sheetFormatPr defaultRowHeight="17.399999999999999" outlineLevelRow="3"/>
  <cols>
    <col min="1" max="1" width="2.19921875" customWidth="1"/>
    <col min="2" max="2" width="13.59765625" customWidth="1"/>
    <col min="4" max="4" width="12" customWidth="1"/>
    <col min="6" max="6" width="10" customWidth="1"/>
    <col min="7" max="7" width="10.8984375" bestFit="1" customWidth="1"/>
  </cols>
  <sheetData>
    <row r="2" spans="2:7">
      <c r="B2" t="s">
        <v>0</v>
      </c>
    </row>
    <row r="3" spans="2:7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</row>
    <row r="4" spans="2:7" outlineLevel="3">
      <c r="B4" t="s">
        <v>13</v>
      </c>
      <c r="C4" t="s">
        <v>9</v>
      </c>
      <c r="D4" s="33">
        <v>44020</v>
      </c>
      <c r="E4" s="39">
        <v>16000</v>
      </c>
      <c r="F4">
        <v>30</v>
      </c>
      <c r="G4" s="39">
        <v>480000</v>
      </c>
    </row>
    <row r="5" spans="2:7" outlineLevel="3">
      <c r="B5" t="s">
        <v>10</v>
      </c>
      <c r="C5" t="s">
        <v>9</v>
      </c>
      <c r="D5" s="33">
        <v>43984</v>
      </c>
      <c r="E5" s="39">
        <v>23000</v>
      </c>
      <c r="F5">
        <v>2</v>
      </c>
      <c r="G5" s="39">
        <v>46000</v>
      </c>
    </row>
    <row r="6" spans="2:7" outlineLevel="3">
      <c r="B6" t="s">
        <v>18</v>
      </c>
      <c r="C6" t="s">
        <v>9</v>
      </c>
      <c r="D6" s="33">
        <v>43954</v>
      </c>
      <c r="E6" s="39">
        <v>21000</v>
      </c>
      <c r="F6">
        <v>2</v>
      </c>
      <c r="G6" s="39">
        <v>42000</v>
      </c>
    </row>
    <row r="7" spans="2:7" outlineLevel="3">
      <c r="B7" t="s">
        <v>10</v>
      </c>
      <c r="C7" t="s">
        <v>9</v>
      </c>
      <c r="D7" s="33">
        <v>43929</v>
      </c>
      <c r="E7" s="39">
        <v>23000</v>
      </c>
      <c r="F7">
        <v>32</v>
      </c>
      <c r="G7" s="39">
        <v>736000</v>
      </c>
    </row>
    <row r="8" spans="2:7" outlineLevel="3">
      <c r="B8" t="s">
        <v>10</v>
      </c>
      <c r="C8" t="s">
        <v>9</v>
      </c>
      <c r="D8" s="33">
        <v>43928</v>
      </c>
      <c r="E8" s="39">
        <v>23000</v>
      </c>
      <c r="F8">
        <v>6</v>
      </c>
      <c r="G8" s="39">
        <v>138000</v>
      </c>
    </row>
    <row r="9" spans="2:7" outlineLevel="3">
      <c r="B9" t="s">
        <v>13</v>
      </c>
      <c r="C9" t="s">
        <v>9</v>
      </c>
      <c r="D9" s="33">
        <v>43926</v>
      </c>
      <c r="E9" s="39">
        <v>16000</v>
      </c>
      <c r="F9">
        <v>2</v>
      </c>
      <c r="G9" s="39">
        <v>32000</v>
      </c>
    </row>
    <row r="10" spans="2:7" outlineLevel="3">
      <c r="B10" t="s">
        <v>18</v>
      </c>
      <c r="C10" t="s">
        <v>9</v>
      </c>
      <c r="D10" s="33">
        <v>43866</v>
      </c>
      <c r="E10" s="39">
        <v>21000</v>
      </c>
      <c r="F10">
        <v>15</v>
      </c>
      <c r="G10" s="39">
        <v>315000</v>
      </c>
    </row>
    <row r="11" spans="2:7" outlineLevel="3">
      <c r="B11" t="s">
        <v>13</v>
      </c>
      <c r="C11" t="s">
        <v>9</v>
      </c>
      <c r="D11" s="33">
        <v>43839</v>
      </c>
      <c r="E11" s="39">
        <v>16000</v>
      </c>
      <c r="F11">
        <v>5</v>
      </c>
      <c r="G11" s="39">
        <v>80000</v>
      </c>
    </row>
    <row r="12" spans="2:7" outlineLevel="2">
      <c r="C12" s="34" t="s">
        <v>72</v>
      </c>
      <c r="D12" s="33"/>
      <c r="E12" s="39"/>
      <c r="F12">
        <f>SUBTOTAL(1,F4:F11)</f>
        <v>11.75</v>
      </c>
      <c r="G12" s="39">
        <f>SUBTOTAL(1,G4:G11)</f>
        <v>233625</v>
      </c>
    </row>
    <row r="13" spans="2:7" outlineLevel="1">
      <c r="C13" s="34" t="s">
        <v>68</v>
      </c>
      <c r="D13" s="33"/>
      <c r="E13" s="39"/>
      <c r="F13">
        <f>SUBTOTAL(9,F4:F11)</f>
        <v>94</v>
      </c>
      <c r="G13" s="39">
        <f>SUBTOTAL(9,G4:G11)</f>
        <v>1869000</v>
      </c>
    </row>
    <row r="14" spans="2:7" outlineLevel="3">
      <c r="B14" t="s">
        <v>8</v>
      </c>
      <c r="C14" t="s">
        <v>7</v>
      </c>
      <c r="D14" s="33">
        <v>44027</v>
      </c>
      <c r="E14" s="39">
        <v>15000</v>
      </c>
      <c r="F14">
        <v>19</v>
      </c>
      <c r="G14" s="39">
        <v>285000</v>
      </c>
    </row>
    <row r="15" spans="2:7" outlineLevel="3">
      <c r="B15" t="s">
        <v>8</v>
      </c>
      <c r="C15" t="s">
        <v>7</v>
      </c>
      <c r="D15" s="33">
        <v>43991</v>
      </c>
      <c r="E15" s="39">
        <v>15000</v>
      </c>
      <c r="F15">
        <v>3</v>
      </c>
      <c r="G15" s="39">
        <v>45000</v>
      </c>
    </row>
    <row r="16" spans="2:7" outlineLevel="3">
      <c r="B16" t="s">
        <v>8</v>
      </c>
      <c r="C16" t="s">
        <v>7</v>
      </c>
      <c r="D16" s="33">
        <v>43914</v>
      </c>
      <c r="E16" s="39">
        <v>15000</v>
      </c>
      <c r="F16">
        <v>5</v>
      </c>
      <c r="G16" s="39">
        <v>75000</v>
      </c>
    </row>
    <row r="17" spans="2:7" outlineLevel="2">
      <c r="C17" s="34" t="s">
        <v>73</v>
      </c>
      <c r="D17" s="33"/>
      <c r="E17" s="39"/>
      <c r="F17">
        <f>SUBTOTAL(1,F14:F16)</f>
        <v>9</v>
      </c>
      <c r="G17" s="39">
        <f>SUBTOTAL(1,G14:G16)</f>
        <v>135000</v>
      </c>
    </row>
    <row r="18" spans="2:7" outlineLevel="1">
      <c r="C18" s="34" t="s">
        <v>69</v>
      </c>
      <c r="D18" s="33"/>
      <c r="E18" s="39"/>
      <c r="F18">
        <f>SUBTOTAL(9,F14:F16)</f>
        <v>27</v>
      </c>
      <c r="G18" s="39">
        <f>SUBTOTAL(9,G14:G16)</f>
        <v>405000</v>
      </c>
    </row>
    <row r="19" spans="2:7" outlineLevel="3">
      <c r="B19" t="s">
        <v>16</v>
      </c>
      <c r="C19" t="s">
        <v>11</v>
      </c>
      <c r="D19" s="33">
        <v>44057</v>
      </c>
      <c r="E19" s="39">
        <v>19900</v>
      </c>
      <c r="F19">
        <v>5</v>
      </c>
      <c r="G19" s="39">
        <v>99500</v>
      </c>
    </row>
    <row r="20" spans="2:7" outlineLevel="3">
      <c r="B20" t="s">
        <v>16</v>
      </c>
      <c r="C20" t="s">
        <v>11</v>
      </c>
      <c r="D20" s="33">
        <v>43990</v>
      </c>
      <c r="E20" s="39">
        <v>19900</v>
      </c>
      <c r="F20">
        <v>9</v>
      </c>
      <c r="G20" s="39">
        <v>179100</v>
      </c>
    </row>
    <row r="21" spans="2:7" outlineLevel="3">
      <c r="B21" t="s">
        <v>12</v>
      </c>
      <c r="C21" t="s">
        <v>11</v>
      </c>
      <c r="D21" s="33">
        <v>43962</v>
      </c>
      <c r="E21" s="39">
        <v>31000</v>
      </c>
      <c r="F21">
        <v>2</v>
      </c>
      <c r="G21" s="39">
        <v>62000</v>
      </c>
    </row>
    <row r="22" spans="2:7" outlineLevel="3">
      <c r="B22" t="s">
        <v>12</v>
      </c>
      <c r="C22" t="s">
        <v>11</v>
      </c>
      <c r="D22" s="33">
        <v>43958</v>
      </c>
      <c r="E22" s="39">
        <v>31000</v>
      </c>
      <c r="F22">
        <v>21</v>
      </c>
      <c r="G22" s="39">
        <v>651000</v>
      </c>
    </row>
    <row r="23" spans="2:7" outlineLevel="3">
      <c r="B23" t="s">
        <v>16</v>
      </c>
      <c r="C23" t="s">
        <v>11</v>
      </c>
      <c r="D23" s="33">
        <v>43926</v>
      </c>
      <c r="E23" s="39">
        <v>19900</v>
      </c>
      <c r="F23">
        <v>19</v>
      </c>
      <c r="G23" s="39">
        <v>378100</v>
      </c>
    </row>
    <row r="24" spans="2:7" outlineLevel="3">
      <c r="B24" t="s">
        <v>12</v>
      </c>
      <c r="C24" t="s">
        <v>11</v>
      </c>
      <c r="D24" s="33">
        <v>43923</v>
      </c>
      <c r="E24" s="39">
        <v>31000</v>
      </c>
      <c r="F24">
        <v>6</v>
      </c>
      <c r="G24" s="39">
        <v>186000</v>
      </c>
    </row>
    <row r="25" spans="2:7" outlineLevel="3">
      <c r="B25" t="s">
        <v>16</v>
      </c>
      <c r="C25" t="s">
        <v>11</v>
      </c>
      <c r="D25" s="33">
        <v>43873</v>
      </c>
      <c r="E25" s="39">
        <v>19900</v>
      </c>
      <c r="F25">
        <v>21</v>
      </c>
      <c r="G25" s="39">
        <v>417900</v>
      </c>
    </row>
    <row r="26" spans="2:7" outlineLevel="3">
      <c r="B26" t="s">
        <v>12</v>
      </c>
      <c r="C26" t="s">
        <v>11</v>
      </c>
      <c r="D26" s="33">
        <v>43862</v>
      </c>
      <c r="E26" s="39">
        <v>31000</v>
      </c>
      <c r="F26">
        <v>27</v>
      </c>
      <c r="G26" s="39">
        <v>837000</v>
      </c>
    </row>
    <row r="27" spans="2:7" outlineLevel="2">
      <c r="C27" s="34" t="s">
        <v>74</v>
      </c>
      <c r="D27" s="33"/>
      <c r="E27" s="39"/>
      <c r="F27">
        <f>SUBTOTAL(1,F19:F26)</f>
        <v>13.75</v>
      </c>
      <c r="G27" s="39">
        <f>SUBTOTAL(1,G19:G26)</f>
        <v>351325</v>
      </c>
    </row>
    <row r="28" spans="2:7" outlineLevel="1">
      <c r="C28" s="34" t="s">
        <v>70</v>
      </c>
      <c r="D28" s="33"/>
      <c r="E28" s="39"/>
      <c r="F28">
        <f>SUBTOTAL(9,F19:F26)</f>
        <v>110</v>
      </c>
      <c r="G28" s="39">
        <f>SUBTOTAL(9,G19:G26)</f>
        <v>2810600</v>
      </c>
    </row>
    <row r="29" spans="2:7" outlineLevel="3">
      <c r="B29" t="s">
        <v>17</v>
      </c>
      <c r="C29" t="s">
        <v>14</v>
      </c>
      <c r="D29" s="33">
        <v>44023</v>
      </c>
      <c r="E29" s="39">
        <v>43000</v>
      </c>
      <c r="F29">
        <v>4</v>
      </c>
      <c r="G29" s="39">
        <v>172000</v>
      </c>
    </row>
    <row r="30" spans="2:7" outlineLevel="3">
      <c r="B30" t="s">
        <v>15</v>
      </c>
      <c r="C30" t="s">
        <v>14</v>
      </c>
      <c r="D30" s="33">
        <v>43991</v>
      </c>
      <c r="E30" s="39">
        <v>35000</v>
      </c>
      <c r="F30">
        <v>3</v>
      </c>
      <c r="G30" s="39">
        <v>105000</v>
      </c>
    </row>
    <row r="31" spans="2:7" outlineLevel="3">
      <c r="B31" t="s">
        <v>15</v>
      </c>
      <c r="C31" t="s">
        <v>14</v>
      </c>
      <c r="D31" s="33">
        <v>43987</v>
      </c>
      <c r="E31" s="39">
        <v>35000</v>
      </c>
      <c r="F31">
        <v>10</v>
      </c>
      <c r="G31" s="39">
        <v>350000</v>
      </c>
    </row>
    <row r="32" spans="2:7" outlineLevel="3">
      <c r="B32" t="s">
        <v>17</v>
      </c>
      <c r="C32" t="s">
        <v>14</v>
      </c>
      <c r="D32" s="33">
        <v>43984</v>
      </c>
      <c r="E32" s="39">
        <v>43000</v>
      </c>
      <c r="F32">
        <v>26</v>
      </c>
      <c r="G32" s="39">
        <v>1118000</v>
      </c>
    </row>
    <row r="33" spans="2:7" outlineLevel="3">
      <c r="B33" t="s">
        <v>15</v>
      </c>
      <c r="C33" t="s">
        <v>14</v>
      </c>
      <c r="D33" s="33">
        <v>43970</v>
      </c>
      <c r="E33" s="39">
        <v>35000</v>
      </c>
      <c r="F33">
        <v>11</v>
      </c>
      <c r="G33" s="39">
        <v>385000</v>
      </c>
    </row>
    <row r="34" spans="2:7" outlineLevel="3">
      <c r="B34" t="s">
        <v>17</v>
      </c>
      <c r="C34" t="s">
        <v>14</v>
      </c>
      <c r="D34" s="33">
        <v>43959</v>
      </c>
      <c r="E34" s="39">
        <v>43000</v>
      </c>
      <c r="F34">
        <v>29</v>
      </c>
      <c r="G34" s="39">
        <v>1247000</v>
      </c>
    </row>
    <row r="35" spans="2:7" outlineLevel="2">
      <c r="C35" s="34" t="s">
        <v>75</v>
      </c>
      <c r="D35" s="33"/>
      <c r="E35" s="39"/>
      <c r="F35">
        <f>SUBTOTAL(1,F29:F34)</f>
        <v>13.833333333333334</v>
      </c>
      <c r="G35" s="39">
        <f>SUBTOTAL(1,G29:G34)</f>
        <v>562833.33333333337</v>
      </c>
    </row>
    <row r="36" spans="2:7" outlineLevel="1">
      <c r="C36" s="34" t="s">
        <v>71</v>
      </c>
      <c r="D36" s="33"/>
      <c r="E36" s="39"/>
      <c r="F36">
        <f>SUBTOTAL(9,F29:F34)</f>
        <v>83</v>
      </c>
      <c r="G36" s="39">
        <f>SUBTOTAL(9,G29:G34)</f>
        <v>3377000</v>
      </c>
    </row>
    <row r="37" spans="2:7">
      <c r="C37" s="34" t="s">
        <v>76</v>
      </c>
      <c r="D37" s="33"/>
      <c r="E37" s="39"/>
      <c r="F37">
        <f>SUBTOTAL(1,F4:F34)</f>
        <v>12.56</v>
      </c>
      <c r="G37" s="39">
        <f>SUBTOTAL(1,G4:G34)</f>
        <v>338464</v>
      </c>
    </row>
    <row r="38" spans="2:7">
      <c r="C38" s="34" t="s">
        <v>45</v>
      </c>
      <c r="D38" s="33"/>
      <c r="E38" s="39"/>
      <c r="F38">
        <f>SUBTOTAL(9,F4:F34)</f>
        <v>314</v>
      </c>
      <c r="G38" s="39">
        <f>SUBTOTAL(9,G4:G34)</f>
        <v>8461600</v>
      </c>
    </row>
  </sheetData>
  <sortState xmlns:xlrd2="http://schemas.microsoft.com/office/spreadsheetml/2017/richdata2" ref="B4:G34">
    <sortCondition ref="C4:C34"/>
    <sortCondition descending="1" ref="D4:D34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3" workbookViewId="0">
      <selection activeCell="M25" sqref="M25"/>
    </sheetView>
  </sheetViews>
  <sheetFormatPr defaultRowHeight="17.399999999999999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G13" sqref="G13"/>
    </sheetView>
  </sheetViews>
  <sheetFormatPr defaultRowHeight="17.399999999999999"/>
  <cols>
    <col min="1" max="1" width="2.19921875" customWidth="1"/>
    <col min="2" max="2" width="13" bestFit="1" customWidth="1"/>
    <col min="3" max="3" width="8.3984375" customWidth="1"/>
    <col min="4" max="4" width="13" customWidth="1"/>
    <col min="5" max="5" width="13.09765625" customWidth="1"/>
  </cols>
  <sheetData>
    <row r="1" spans="1:5">
      <c r="A1" s="17"/>
      <c r="B1" s="17"/>
      <c r="C1" s="17"/>
      <c r="D1" s="17"/>
      <c r="E1" s="17"/>
    </row>
    <row r="2" spans="1:5" ht="18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4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4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4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4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4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4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40">
        <v>59</v>
      </c>
      <c r="E10" s="21">
        <f t="shared" si="0"/>
        <v>944000</v>
      </c>
    </row>
    <row r="11" spans="1:5" ht="18" thickBot="1">
      <c r="A11" s="17"/>
      <c r="B11" s="12" t="s">
        <v>10</v>
      </c>
      <c r="C11" s="22">
        <v>23000</v>
      </c>
      <c r="D11" s="41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H3" sqref="H3"/>
    </sheetView>
  </sheetViews>
  <sheetFormatPr defaultRowHeight="17.399999999999999"/>
  <cols>
    <col min="1" max="2" width="6.09765625" customWidth="1"/>
    <col min="3" max="3" width="11.09765625" bestFit="1" customWidth="1"/>
    <col min="4" max="4" width="13" bestFit="1" customWidth="1"/>
    <col min="9" max="9" width="11.8984375" customWidth="1"/>
    <col min="10" max="10" width="4.19921875" customWidth="1"/>
    <col min="11" max="11" width="13" bestFit="1" customWidth="1"/>
    <col min="13" max="13" width="9.699218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45260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45260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>
        <v>45527</v>
      </c>
      <c r="D7" s="10" t="s">
        <v>43</v>
      </c>
      <c r="E7" s="10" t="s">
        <v>18</v>
      </c>
      <c r="F7" s="10">
        <v>4</v>
      </c>
      <c r="G7" s="10" t="s">
        <v>9</v>
      </c>
      <c r="H7" s="10">
        <v>21000</v>
      </c>
      <c r="I7" s="10" t="s">
        <v>44</v>
      </c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22860</xdr:colOff>
                <xdr:row>1</xdr:row>
                <xdr:rowOff>22860</xdr:rowOff>
              </from>
              <to>
                <xdr:col>8</xdr:col>
                <xdr:colOff>845820</xdr:colOff>
                <xdr:row>2</xdr:row>
                <xdr:rowOff>106680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Y V k X W U T x u y 2 k A A A A 9 g A A A B I A H A B D b 2 5 m a W c v U G F j a 2 F n Z S 5 4 b W w g o h g A K K A U A A A A A A A A A A A A A A A A A A A A A A A A A A A A h Y 8 9 D o I w A I W v Q r r T P 2 J i S C m D o 5 I Y T Y x r U y o 0 Q G t o s d z N w S N 5 B T G K u j m + 7 3 3 D e / f r j e V j 1 0 Y X 1 T t t T Q Y I x C B S R t p S m y o D g z / F S 5 B z t h W y E Z W K J t m 4 d H R l B m r v z y l C I Q Q Y E m j 7 C l G M C T o W m 7 2 s V S f A R 9 b / 5 V g b 5 4 W R C n B 2 e I 3 h F J K E w A W m E D M 0 Q 1 Z o 8 x X o t P f Z / k C 2 G l o / 9 I o 3 N l 7 v G J o j Q + 8 P / A F Q S w M E F A A C A A g A Y V k X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F Z F 1 n J 2 n P 7 W A E A A M 8 B A A A T A B w A R m 9 y b X V s Y X M v U 2 V j d G l v b j E u b S C i G A A o o B Q A A A A A A A A A A A A A A A A A A A A A A A A A A A C F k E F L w z A Y h u + F / o c Q L x v U s Y k n R w 9 S E b y I M G / r k K w L r t C 1 0 m R e h u D B w + Y 8 7 D J W Z 6 c T 5 k T Y Y b p 2 F N Q / 1 G T / w W x V m F 7 M J f m S j + d 7 3 h B s U N O x Q S H Z c 3 l Z k i V S R S 6 u g H g W 8 t 6 U e 0 3 e / Q Q q s D C V J S A W v + u w W S R u d g 0 D E 5 L Z Q x S V E c G p f d P C G c 2 x K b Y p S U F t R 4 + j i L 3 1 + H u w u P V z c d S K o y m f + 2 A T L M H X I e + / 6 N k t w E O f t 4 f J G / e H C 6 + r Z 7 c X / R s 9 M Y i D S z a e Z J B h V M o w r Y C i 5 m J E 8 S E 6 N 0 / R 0 v r I d c 6 w S 0 1 M V O r W c S m t J K I n f x I k 4 o 1 i w a j i G l I h V A 4 o r q l w v Q 2 W L o r L Q K V v x g b k Q z 9 + n b K O D 1 h 7 x J 4 i 4 R 4 A 3 v S g I B 6 j s o h c w J b 4 P s 2 x 6 j W b p H 5 N V R o / 9 E H A x l d Q A T A O J 2 y + O o k W 9 j z i g w 9 + 3 1 m r m x 5 7 a K 3 q Y B B H g v I I L 9 K y Z N r / G u W / A F B L A Q I t A B Q A A g A I A G F Z F 1 l E 8 b s t p A A A A P Y A A A A S A A A A A A A A A A A A A A A A A A A A A A B D b 2 5 m a W c v U G F j a 2 F n Z S 5 4 b W x Q S w E C L Q A U A A I A C A B h W R d Z D 8 r p q 6 Q A A A D p A A A A E w A A A A A A A A A A A A A A A A D w A A A A W 0 N v b n R l b n R f V H l w Z X N d L n h t b F B L A Q I t A B Q A A g A I A G F Z F 1 n J 2 n P 7 W A E A A M 8 B A A A T A A A A A A A A A A A A A A A A A O E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4 Q A A A A A A A A r B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Q S V C M y V C N S V F Q y U 5 N y V C M C V F Q y U 5 O C U 4 O C V F Q y U 5 N S V C R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1 N m M w Z D Y 3 L T V k Z T c t N D R j N i 1 h Z T h k L W V k Z j U z Z D M 1 M z R m Z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x I i A v P j x F b n R y e S B U e X B l P S J S Z W N v d m V y e V R h c m d l d F J v d y I g V m F s d W U 9 I m w 0 I i A v P j x F b n R y e S B U e X B l P S J Q a X Z v d E 9 i a m V j d E 5 h b W U i I F Z h b H V l P S J z 6 7 a E 7 I S d 7 J 6 R 7 J e F L T E h 7 Z S 8 6 7 K X I O 2 F j O y d t O u 4 l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N U M D I 6 M T E 6 M D I u M z k 4 M z c z N l o i I C 8 + P E V u d H J 5 I F R 5 c G U 9 I k Z p b G x D b 2 x 1 b W 5 U e X B l c y I g V m F s d W U 9 I n N C Z 1 l I Q l F V P S I g L z 4 8 R W 5 0 c n k g V H l w Z T 0 i R m l s b E N v b H V t b k 5 h b W V z I i B W Y W x 1 Z T 0 i c 1 s m c X V v d D v q s 7 X s l 7 D s n b T r p o Q m c X V v d D s s J n F 1 b 3 Q 7 6 r W s 6 7 a E J n F 1 b 3 Q 7 L C Z x d W 9 0 O + y Y i O u n p O y d v O y e k C Z x d W 9 0 O y w m c X V v d D v s m I j r p 6 T s i J j r n 4 k m c X V v d D s s J n F 1 b 3 Q 7 7 L S d 6 r i I 7 J W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q s 7 X s l 7 D s n b T r p o Q s M X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q t a z r t o Q s M n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s m I j r p 6 T s n b z s n p A s N H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s m I j r p 6 T s i J j r n 4 k s N X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s t J 3 q u I j s l a E s N n 0 m c X V v d D t d L C Z x d W 9 0 O 0 N v b H V t b k N v d W 5 0 J n F 1 b 3 Q 7 O j U s J n F 1 b 3 Q 7 S 2 V 5 Q 2 9 s d W 1 u T m F t Z X M m c X V v d D s 6 W 1 0 s J n F 1 b 3 Q 7 Q 2 9 s d W 1 u S W R l b n R p d G l l c y Z x d W 9 0 O z p b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q s 7 X s l 7 D s n b T r p o Q s M X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q t a z r t o Q s M n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s m I j r p 6 T s n b z s n p A s N H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s m I j r p 6 T s i J j r n 4 k s N X 0 m c X V v d D s s J n F 1 b 3 Q 7 U 2 V y d m V y L k R h d G F i Y X N l X F w v M i 9 G a W x l L 2 M 6 X F x c X O q 4 u O u y l + y 7 t O 2 Z n D H q u I n q u L D s t p w g L S D s l 7 D s i r X s m q l c X F x c M D I g 7 L W c 7 I u g 6 r i w 7 L a c 7 J y g 7 Z i V X F x c X D A 0 7 Z q M X F x c X O q z t e y X s O q 0 g O u m r C 5 h Y 2 N k Y i 8 v 6 r O 1 7 J e w 7 J i I 7 J W 9 L n v s t J 3 q u I j s l a E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S V C M y V C N S V F Q y U 5 N y V C M C V F Q y U 5 O C U 4 O C V F Q y U 5 N S V C R C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E l Q j M l Q j U l R U M l O T c l Q j A l R U M l O T g l O D g l R U M l O T U l Q k Q v X y V F Q S V C M y V C N S V F Q y U 5 N y V C M C V F Q y U 5 O C U 4 O C V F Q y U 5 N S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S V C M y V C N S V F Q y U 5 N y V C M C V F Q y U 5 O C U 4 O C V F Q y U 5 N S V C R C 8 l R U M l Q T A l O U M l R U E l Q j E l Q j A l R U I l O T A l O U M l M j A l R U I l O E I l Q T Q l R U I l Q T U l Q j g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Q n E n 8 c h E 0 q q Y 6 S 6 2 i i M r A A A A A A C A A A A A A A Q Z g A A A A E A A C A A A A B g E Y S 8 A k O N e + G Q m t G 6 R 0 0 W t A 4 m 0 C x B 9 B d r t J 4 H U E q 5 M A A A A A A O g A A A A A I A A C A A A A D T 2 l a n 5 B 1 D o x 7 d P c k B X O l m Z R r 1 i Z y 1 k X 1 o h 0 + p c C X Y F l A A A A B 8 C A C J D c F 9 K C g g 9 5 Q v 6 2 w 5 E v O c y b X X E + Z 2 p l u / 1 Z j g 4 y q p n F e Q l 7 Q m v R e K W j q h R c S 4 O E J A 5 i k M U V V 0 + B g R / q I 3 z K Y X g G 2 E S B / R s L z f O R N K V 0 A A A A C / O V H T x X s w L t M E B u j V F D o V e j c n Y q u p Q j o Y p u z l / T + o Z / 6 R o o A f V R x M s P U 3 d A 4 T w s p d x J E x 1 q r i W 4 q z 0 5 r S H c Y l < / D a t a M a s h u p > 
</file>

<file path=customXml/itemProps1.xml><?xml version="1.0" encoding="utf-8"?>
<ds:datastoreItem xmlns:ds="http://schemas.openxmlformats.org/officeDocument/2006/customXml" ds:itemID="{331AAE1F-88DF-45D4-B335-390C14E7CE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최희원</cp:lastModifiedBy>
  <dcterms:created xsi:type="dcterms:W3CDTF">2023-08-09T00:13:15Z</dcterms:created>
  <dcterms:modified xsi:type="dcterms:W3CDTF">2024-08-23T02:42:20Z</dcterms:modified>
</cp:coreProperties>
</file>