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정아윤\OneDrive\바탕 화면\시나공\02 최신기출유형\04회\"/>
    </mc:Choice>
  </mc:AlternateContent>
  <xr:revisionPtr revIDLastSave="0" documentId="13_ncr:1_{FB8F7873-7E38-42BE-8A80-67C03C0144B1}" xr6:coauthVersionLast="47" xr6:coauthVersionMax="47" xr10:uidLastSave="{00000000-0000-0000-0000-000000000000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5" i="5" l="1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G38" i="5" s="1"/>
  <c r="F13" i="5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17" i="3" a="1"/>
  <c r="H19" i="3" a="1"/>
  <c r="H21" i="3" a="1"/>
  <c r="H23" i="3" a="1"/>
  <c r="H25" i="3" a="1"/>
  <c r="H27" i="3" a="1"/>
  <c r="H29" i="3" a="1"/>
  <c r="H31" i="3" a="1"/>
  <c r="H33" i="3" a="1"/>
  <c r="H35" i="3" a="1"/>
  <c r="H37" i="3" a="1"/>
  <c r="H39" i="3" a="1"/>
  <c r="H15" i="3" a="1"/>
  <c r="F38" i="5" l="1"/>
  <c r="H39" i="3"/>
  <c r="H37" i="3"/>
  <c r="H35" i="3"/>
  <c r="H33" i="3"/>
  <c r="H31" i="3"/>
  <c r="H29" i="3"/>
  <c r="H27" i="3"/>
  <c r="H25" i="3"/>
  <c r="H23" i="3"/>
  <c r="H21" i="3"/>
  <c r="H19" i="3"/>
  <c r="H17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A2CFAD-9612-4D40-BA11-BC96DF757A76}" sourceFile="C:\Users\정아윤\OneDrive\바탕 화면\시나공\02 최신기출유형\04회\공연관리.accdb" keepAlive="1" name="공연관리" type="5" refreshedVersion="8" background="1">
    <dbPr connection="Provider=Microsoft.ACE.OLEDB.12.0;User ID=Admin;Data Source=C:\Users\정아윤\OneDrive\바탕 화면\시나공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<sst xmlns="http://schemas.openxmlformats.org/spreadsheetml/2006/main" count="339" uniqueCount="82">
  <si>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</si>
  <si>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</si>
  <si>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</si>
  <si>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</si>
  <si>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</si>
  <si>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</si>
  <si>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</si>
  <si>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</si>
  <si>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</si>
  <si>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</si>
  <si>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</si>
  <si>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</si>
  <si>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</si>
  <si>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</si>
  <si>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</si>
  <si>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</si>
  <si>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</si>
  <si>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</si>
  <si>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</si>
  <si>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</si>
  <si>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</si>
  <si>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</si>
  <si>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</si>
  <si>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</si>
  <si>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</si>
  <si>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</si>
  <si>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</si>
  <si>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</si>
  <si>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</si>
  <si>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</si>
  <si>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</si>
  <si>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</si>
  <si>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</si>
  <si>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</si>
  <si>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</si>
  <si>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</si>
  <si>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</si>
  <si>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</si>
  <si>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</si>
  <si>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</si>
  <si>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</si>
  <si>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</si>
  <si>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</si>
  <si>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</si>
  <si>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</si>
  <si>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</si>
  <si>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</si>
  <si>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</si>
  <si>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</si>
  <si>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</si>
  <si>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</si>
  <si>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5월</t>
  </si>
  <si>
    <t>6월</t>
  </si>
  <si>
    <t>2월</t>
  </si>
  <si>
    <t>4월</t>
  </si>
  <si>
    <t>8월</t>
  </si>
  <si>
    <t>최대 : 예매수량</t>
  </si>
  <si>
    <t>전체 최대 : 예매수량</t>
  </si>
  <si>
    <t>최대 : 총금액</t>
  </si>
  <si>
    <t>전체 최대 : 총금액</t>
  </si>
  <si>
    <t>값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</si>
  <si>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</si>
  <si>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</si>
  <si>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</si>
  <si>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</si>
  <si>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</si>
  <si>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</si>
  <si>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</si>
  <si>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</si>
  <si>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</si>
  <si>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***</t>
  </si>
  <si>
    <t>분기</t>
  </si>
  <si>
    <t xml:space="preserve">예매일자 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</si>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</sst>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AE-461F-9C1D-73ABC65CC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96A4AE8A-34AC-7338-3D30-A2DC18DAF305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51A7D6A2-AAF7-E986-771D-5DBC88414146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아윤" refreshedDate="45520.588125810187" backgroundQuery="1" createdVersion="8" refreshedVersion="8" minRefreshableVersion="3" recordCount="26" xr:uid="{522148BF-787E-4E2D-825F-DC3A0A7E3EAB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533963-F176-486E-BF4B-59F353A8CCAD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 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5" numFmtId="41"/>
    <dataField name="최대 : 총금액" fld="6" subtotal="max" baseField="7" baseItem="5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3" workbookViewId="0">
      <selection activeCell="I17" sqref="I17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10" sqref="H10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I9" sqref="I9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1" t="s">
        <v>25</v>
      </c>
      <c r="E7" s="42"/>
      <c r="F7" s="43"/>
    </row>
    <row r="8" spans="1:8">
      <c r="A8" s="3" t="s">
        <v>10</v>
      </c>
      <c r="B8" s="13">
        <f t="shared" si="0"/>
        <v>437000</v>
      </c>
      <c r="D8" s="44"/>
      <c r="E8" s="45"/>
      <c r="F8" s="46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46</v>
      </c>
      <c r="E10" s="14" t="s">
        <v>48</v>
      </c>
    </row>
    <row r="11" spans="1:8">
      <c r="D11" s="14" t="s">
        <v>47</v>
      </c>
      <c r="E11" s="14" t="s">
        <v>49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IF(LEFT(B15,1)="M","뮤지컬",IF(LEFT(B15,1)="C","콘서트","그외"))&amp;"("&amp;COUNTIF($B$15:B15,B15)&amp;")"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IF(LEFT(B16,1)="M","뮤지컬",IF(LEFT(B16,1)="C","콘서트","그외"))&amp;"("&amp;COUNTIF($B$15:B16,B16)&amp;")"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IF(LEFT(B17,1)="M","뮤지컬",IF(LEFT(B17,1)="C","콘서트","그외"))&amp;"("&amp;COUNTIF($B$15:B17,B17)&amp;")"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IF(LEFT(B18,1)="M","뮤지컬",IF(LEFT(B18,1)="C","콘서트","그외"))&amp;"("&amp;COUNTIF($B$15:B18,B18)&amp;")"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IF(LEFT(B19,1)="M","뮤지컬",IF(LEFT(B19,1)="C","콘서트","그외"))&amp;"("&amp;COUNTIF($B$15:B19,B19)&amp;")"</f>
        <v>그외(1)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IF(LEFT(B20,1)="M","뮤지컬",IF(LEFT(B20,1)="C","콘서트","그외"))&amp;"("&amp;COUNTIF($B$15:B20,B20)&amp;")"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IF(LEFT(B21,1)="M","뮤지컬",IF(LEFT(B21,1)="C","콘서트","그외"))&amp;"("&amp;COUNTIF($B$15:B21,B21)&amp;")"</f>
        <v>그외(2)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IF(LEFT(B22,1)="M","뮤지컬",IF(LEFT(B22,1)="C","콘서트","그외"))&amp;"("&amp;COUNTIF($B$15:B22,B22)&amp;")"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IF(LEFT(B23,1)="M","뮤지컬",IF(LEFT(B23,1)="C","콘서트","그외"))&amp;"("&amp;COUNTIF($B$15:B23,B23)&amp;")"</f>
        <v>그외(3)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IF(LEFT(B24,1)="M","뮤지컬",IF(LEFT(B24,1)="C","콘서트","그외"))&amp;"("&amp;COUNTIF($B$15:B24,B24)&amp;")"</f>
        <v>그외(4)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IF(LEFT(B25,1)="M","뮤지컬",IF(LEFT(B25,1)="C","콘서트","그외"))&amp;"("&amp;COUNTIF($B$15:B25,B25)&amp;")"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IF(LEFT(B26,1)="M","뮤지컬",IF(LEFT(B26,1)="C","콘서트","그외"))&amp;"("&amp;COUNTIF($B$15:B26,B26)&amp;")"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IF(LEFT(B27,1)="M","뮤지컬",IF(LEFT(B27,1)="C","콘서트","그외"))&amp;"("&amp;COUNTIF($B$15:B27,B27)&amp;")"</f>
        <v>그외(2)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IF(LEFT(B28,1)="M","뮤지컬",IF(LEFT(B28,1)="C","콘서트","그외"))&amp;"("&amp;COUNTIF($B$15:B28,B28)&amp;")"</f>
        <v>그외(5)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IF(LEFT(B29,1)="M","뮤지컬",IF(LEFT(B29,1)="C","콘서트","그외"))&amp;"("&amp;COUNTIF($B$15:B29,B29)&amp;")"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IF(LEFT(B30,1)="M","뮤지컬",IF(LEFT(B30,1)="C","콘서트","그외"))&amp;"("&amp;COUNTIF($B$15:B30,B30)&amp;")"</f>
        <v>그외(6)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IF(LEFT(B31,1)="M","뮤지컬",IF(LEFT(B31,1)="C","콘서트","그외"))&amp;"("&amp;COUNTIF($B$15:B31,B31)&amp;")"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IF(LEFT(B32,1)="M","뮤지컬",IF(LEFT(B32,1)="C","콘서트","그외"))&amp;"("&amp;COUNTIF($B$15:B32,B32)&amp;")"</f>
        <v>그외(7)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IF(LEFT(B33,1)="M","뮤지컬",IF(LEFT(B33,1)="C","콘서트","그외"))&amp;"("&amp;COUNTIF($B$15:B33,B33)&amp;")"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IF(LEFT(B34,1)="M","뮤지컬",IF(LEFT(B34,1)="C","콘서트","그외"))&amp;"("&amp;COUNTIF($B$15:B34,B34)&amp;")"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IF(LEFT(B35,1)="M","뮤지컬",IF(LEFT(B35,1)="C","콘서트","그외"))&amp;"("&amp;COUNTIF($B$15:B35,B35)&amp;")"</f>
        <v>그외(3)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IF(LEFT(B36,1)="M","뮤지컬",IF(LEFT(B36,1)="C","콘서트","그외"))&amp;"("&amp;COUNTIF($B$15:B36,B36)&amp;")"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IF(LEFT(B37,1)="M","뮤지컬",IF(LEFT(B37,1)="C","콘서트","그외"))&amp;"("&amp;COUNTIF($B$15:B37,B37)&amp;")"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IF(LEFT(B38,1)="M","뮤지컬",IF(LEFT(B38,1)="C","콘서트","그외"))&amp;"("&amp;COUNTIF($B$15:B38,B38)&amp;")"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IF(LEFT(B39,1)="M","뮤지컬",IF(LEFT(B39,1)="C","콘서트","그외"))&amp;"("&amp;COUNTIF($B$15:B39,B39)&amp;")"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IF(LEFT(B40,1)="M","뮤지컬",IF(LEFT(B40,1)="C","콘서트","그외"))&amp;"("&amp;COUNTIF($B$15:B40,B40)&amp;")"</f>
        <v>그외(8)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H6" sqref="H6"/>
    </sheetView>
  </sheetViews>
  <sheetFormatPr defaultRowHeight="17.399999999999999"/>
  <cols>
    <col min="1" max="1" width="24.09765625" bestFit="1" customWidth="1"/>
    <col min="2" max="3" width="14.09765625" bestFit="1" customWidth="1"/>
    <col min="4" max="5" width="12.59765625" bestFit="1" customWidth="1"/>
    <col min="6" max="7" width="9.296875" bestFit="1" customWidth="1"/>
    <col min="8" max="10" width="12.3984375" bestFit="1" customWidth="1"/>
    <col min="11" max="11" width="8.3984375" bestFit="1" customWidth="1"/>
    <col min="12" max="12" width="12.3984375" bestFit="1" customWidth="1"/>
    <col min="13" max="13" width="8.39843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71</v>
      </c>
      <c r="B5" s="37" t="s">
        <v>72</v>
      </c>
      <c r="C5" s="37" t="s">
        <v>60</v>
      </c>
      <c r="D5" s="38" t="s">
        <v>12</v>
      </c>
      <c r="E5" s="38" t="s">
        <v>16</v>
      </c>
      <c r="F5" s="38" t="s">
        <v>50</v>
      </c>
    </row>
    <row r="6" spans="1:6">
      <c r="A6" s="36" t="s">
        <v>61</v>
      </c>
      <c r="B6" s="36"/>
      <c r="C6" s="36"/>
      <c r="D6" s="39"/>
      <c r="E6" s="39"/>
      <c r="F6" s="39"/>
    </row>
    <row r="7" spans="1:6">
      <c r="A7" s="36"/>
      <c r="B7" s="36" t="s">
        <v>53</v>
      </c>
      <c r="C7" s="36"/>
      <c r="D7" s="39"/>
      <c r="E7" s="39"/>
      <c r="F7" s="39"/>
    </row>
    <row r="8" spans="1:6">
      <c r="A8" s="36"/>
      <c r="B8" s="36"/>
      <c r="C8" s="36" t="s">
        <v>56</v>
      </c>
      <c r="D8" s="39">
        <v>27</v>
      </c>
      <c r="E8" s="39">
        <v>21</v>
      </c>
      <c r="F8" s="39">
        <v>27</v>
      </c>
    </row>
    <row r="9" spans="1:6">
      <c r="A9" s="36"/>
      <c r="B9" s="36"/>
      <c r="C9" s="36" t="s">
        <v>58</v>
      </c>
      <c r="D9" s="39">
        <v>837000</v>
      </c>
      <c r="E9" s="39">
        <v>417900</v>
      </c>
      <c r="F9" s="39">
        <v>837000</v>
      </c>
    </row>
    <row r="10" spans="1:6">
      <c r="A10" s="36" t="s">
        <v>62</v>
      </c>
      <c r="B10" s="36"/>
      <c r="C10" s="36"/>
      <c r="D10" s="39">
        <v>27</v>
      </c>
      <c r="E10" s="39">
        <v>21</v>
      </c>
      <c r="F10" s="39">
        <v>27</v>
      </c>
    </row>
    <row r="11" spans="1:6">
      <c r="A11" s="36" t="s">
        <v>63</v>
      </c>
      <c r="B11" s="36"/>
      <c r="C11" s="36"/>
      <c r="D11" s="39">
        <v>837000</v>
      </c>
      <c r="E11" s="39">
        <v>417900</v>
      </c>
      <c r="F11" s="39">
        <v>837000</v>
      </c>
    </row>
    <row r="12" spans="1:6">
      <c r="A12" s="36" t="s">
        <v>64</v>
      </c>
      <c r="B12" s="36"/>
      <c r="C12" s="36"/>
      <c r="D12" s="39"/>
      <c r="E12" s="39"/>
      <c r="F12" s="39"/>
    </row>
    <row r="13" spans="1:6">
      <c r="A13" s="36"/>
      <c r="B13" s="36" t="s">
        <v>54</v>
      </c>
      <c r="C13" s="36"/>
      <c r="D13" s="39"/>
      <c r="E13" s="39"/>
      <c r="F13" s="39"/>
    </row>
    <row r="14" spans="1:6">
      <c r="A14" s="36"/>
      <c r="B14" s="36"/>
      <c r="C14" s="36" t="s">
        <v>56</v>
      </c>
      <c r="D14" s="39">
        <v>6</v>
      </c>
      <c r="E14" s="39">
        <v>19</v>
      </c>
      <c r="F14" s="39">
        <v>19</v>
      </c>
    </row>
    <row r="15" spans="1:6">
      <c r="A15" s="36"/>
      <c r="B15" s="36"/>
      <c r="C15" s="36" t="s">
        <v>58</v>
      </c>
      <c r="D15" s="39">
        <v>186000</v>
      </c>
      <c r="E15" s="39">
        <v>378100</v>
      </c>
      <c r="F15" s="39">
        <v>378100</v>
      </c>
    </row>
    <row r="16" spans="1:6">
      <c r="A16" s="36"/>
      <c r="B16" s="36" t="s">
        <v>51</v>
      </c>
      <c r="C16" s="36"/>
      <c r="D16" s="39"/>
      <c r="E16" s="39"/>
      <c r="F16" s="39"/>
    </row>
    <row r="17" spans="1:6">
      <c r="A17" s="36"/>
      <c r="B17" s="36"/>
      <c r="C17" s="36" t="s">
        <v>56</v>
      </c>
      <c r="D17" s="39">
        <v>21</v>
      </c>
      <c r="E17" s="39" t="s">
        <v>70</v>
      </c>
      <c r="F17" s="39">
        <v>21</v>
      </c>
    </row>
    <row r="18" spans="1:6">
      <c r="A18" s="36"/>
      <c r="B18" s="36"/>
      <c r="C18" s="36" t="s">
        <v>58</v>
      </c>
      <c r="D18" s="39">
        <v>651000</v>
      </c>
      <c r="E18" s="39" t="s">
        <v>70</v>
      </c>
      <c r="F18" s="39">
        <v>651000</v>
      </c>
    </row>
    <row r="19" spans="1:6">
      <c r="A19" s="36"/>
      <c r="B19" s="36" t="s">
        <v>52</v>
      </c>
      <c r="C19" s="36"/>
      <c r="D19" s="39"/>
      <c r="E19" s="39"/>
      <c r="F19" s="39"/>
    </row>
    <row r="20" spans="1:6">
      <c r="A20" s="36"/>
      <c r="B20" s="36"/>
      <c r="C20" s="36" t="s">
        <v>56</v>
      </c>
      <c r="D20" s="39" t="s">
        <v>70</v>
      </c>
      <c r="E20" s="39">
        <v>9</v>
      </c>
      <c r="F20" s="39">
        <v>9</v>
      </c>
    </row>
    <row r="21" spans="1:6">
      <c r="A21" s="36"/>
      <c r="B21" s="36"/>
      <c r="C21" s="36" t="s">
        <v>58</v>
      </c>
      <c r="D21" s="39" t="s">
        <v>70</v>
      </c>
      <c r="E21" s="39">
        <v>179100</v>
      </c>
      <c r="F21" s="39">
        <v>179100</v>
      </c>
    </row>
    <row r="22" spans="1:6">
      <c r="A22" s="36" t="s">
        <v>65</v>
      </c>
      <c r="B22" s="36"/>
      <c r="C22" s="36"/>
      <c r="D22" s="39">
        <v>21</v>
      </c>
      <c r="E22" s="39">
        <v>19</v>
      </c>
      <c r="F22" s="39">
        <v>21</v>
      </c>
    </row>
    <row r="23" spans="1:6">
      <c r="A23" s="36" t="s">
        <v>66</v>
      </c>
      <c r="B23" s="36"/>
      <c r="C23" s="36"/>
      <c r="D23" s="39">
        <v>651000</v>
      </c>
      <c r="E23" s="39">
        <v>378100</v>
      </c>
      <c r="F23" s="39">
        <v>651000</v>
      </c>
    </row>
    <row r="24" spans="1:6">
      <c r="A24" s="36" t="s">
        <v>67</v>
      </c>
      <c r="B24" s="36"/>
      <c r="C24" s="36"/>
      <c r="D24" s="39"/>
      <c r="E24" s="39"/>
      <c r="F24" s="39"/>
    </row>
    <row r="25" spans="1:6">
      <c r="A25" s="36"/>
      <c r="B25" s="36" t="s">
        <v>55</v>
      </c>
      <c r="C25" s="36"/>
      <c r="D25" s="39"/>
      <c r="E25" s="39"/>
      <c r="F25" s="39"/>
    </row>
    <row r="26" spans="1:6">
      <c r="A26" s="36"/>
      <c r="B26" s="36"/>
      <c r="C26" s="36" t="s">
        <v>56</v>
      </c>
      <c r="D26" s="39" t="s">
        <v>70</v>
      </c>
      <c r="E26" s="39">
        <v>5</v>
      </c>
      <c r="F26" s="39">
        <v>5</v>
      </c>
    </row>
    <row r="27" spans="1:6">
      <c r="A27" s="36"/>
      <c r="B27" s="36"/>
      <c r="C27" s="36" t="s">
        <v>58</v>
      </c>
      <c r="D27" s="39" t="s">
        <v>70</v>
      </c>
      <c r="E27" s="39">
        <v>99500</v>
      </c>
      <c r="F27" s="39">
        <v>99500</v>
      </c>
    </row>
    <row r="28" spans="1:6">
      <c r="A28" s="36" t="s">
        <v>68</v>
      </c>
      <c r="B28" s="36"/>
      <c r="C28" s="36"/>
      <c r="D28" s="39" t="s">
        <v>70</v>
      </c>
      <c r="E28" s="39">
        <v>5</v>
      </c>
      <c r="F28" s="39">
        <v>5</v>
      </c>
    </row>
    <row r="29" spans="1:6">
      <c r="A29" s="36" t="s">
        <v>69</v>
      </c>
      <c r="B29" s="36"/>
      <c r="C29" s="36"/>
      <c r="D29" s="39" t="s">
        <v>70</v>
      </c>
      <c r="E29" s="39">
        <v>99500</v>
      </c>
      <c r="F29" s="39">
        <v>99500</v>
      </c>
    </row>
    <row r="30" spans="1:6">
      <c r="A30" s="36" t="s">
        <v>57</v>
      </c>
      <c r="B30" s="36"/>
      <c r="C30" s="36"/>
      <c r="D30" s="39">
        <v>27</v>
      </c>
      <c r="E30" s="39">
        <v>21</v>
      </c>
      <c r="F30" s="39">
        <v>27</v>
      </c>
    </row>
    <row r="31" spans="1:6">
      <c r="A31" s="36" t="s">
        <v>59</v>
      </c>
      <c r="B31" s="36"/>
      <c r="C31" s="36"/>
      <c r="D31" s="39">
        <v>837000</v>
      </c>
      <c r="E31" s="39">
        <v>417900</v>
      </c>
      <c r="F31" s="39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28" workbookViewId="0">
      <selection activeCell="J42" sqref="J42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4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4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4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4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4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4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4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4">
        <v>43839</v>
      </c>
      <c r="E11" s="40">
        <v>16000</v>
      </c>
      <c r="F11">
        <v>5</v>
      </c>
      <c r="G11" s="40">
        <v>80000</v>
      </c>
    </row>
    <row r="12" spans="2:7" outlineLevel="2">
      <c r="C12" s="35" t="s">
        <v>77</v>
      </c>
      <c r="D12" s="34"/>
      <c r="E12" s="40"/>
      <c r="F12">
        <f>SUBTOTAL(1,F4:F11)</f>
        <v>11.75</v>
      </c>
      <c r="G12" s="40">
        <f>SUBTOTAL(1,G4:G11)</f>
        <v>233625</v>
      </c>
    </row>
    <row r="13" spans="2:7" outlineLevel="1">
      <c r="C13" s="35" t="s">
        <v>73</v>
      </c>
      <c r="D13" s="34"/>
      <c r="E13" s="40"/>
      <c r="F13">
        <f>SUBTOTAL(9,F4:F11)</f>
        <v>94</v>
      </c>
      <c r="G13" s="40">
        <f>SUBTOTAL(9,G4:G11)</f>
        <v>1869000</v>
      </c>
    </row>
    <row r="14" spans="2:7" outlineLevel="3">
      <c r="B14" t="s">
        <v>8</v>
      </c>
      <c r="C14" t="s">
        <v>7</v>
      </c>
      <c r="D14" s="34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4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4">
        <v>43914</v>
      </c>
      <c r="E16" s="40">
        <v>15000</v>
      </c>
      <c r="F16">
        <v>5</v>
      </c>
      <c r="G16" s="40">
        <v>75000</v>
      </c>
    </row>
    <row r="17" spans="2:7" outlineLevel="2">
      <c r="C17" s="35" t="s">
        <v>78</v>
      </c>
      <c r="D17" s="34"/>
      <c r="E17" s="40"/>
      <c r="F17">
        <f>SUBTOTAL(1,F14:F16)</f>
        <v>9</v>
      </c>
      <c r="G17" s="40">
        <f>SUBTOTAL(1,G14:G16)</f>
        <v>135000</v>
      </c>
    </row>
    <row r="18" spans="2:7" outlineLevel="1">
      <c r="C18" s="35" t="s">
        <v>74</v>
      </c>
      <c r="D18" s="34"/>
      <c r="E18" s="40"/>
      <c r="F18">
        <f>SUBTOTAL(9,F14:F16)</f>
        <v>27</v>
      </c>
      <c r="G18" s="40">
        <f>SUBTOTAL(9,G14:G16)</f>
        <v>405000</v>
      </c>
    </row>
    <row r="19" spans="2:7" outlineLevel="3">
      <c r="B19" t="s">
        <v>16</v>
      </c>
      <c r="C19" t="s">
        <v>11</v>
      </c>
      <c r="D19" s="34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4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4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4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4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4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4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4">
        <v>43862</v>
      </c>
      <c r="E26" s="40">
        <v>31000</v>
      </c>
      <c r="F26">
        <v>27</v>
      </c>
      <c r="G26" s="40">
        <v>837000</v>
      </c>
    </row>
    <row r="27" spans="2:7" outlineLevel="2">
      <c r="C27" s="35" t="s">
        <v>79</v>
      </c>
      <c r="D27" s="34"/>
      <c r="E27" s="40"/>
      <c r="F27">
        <f>SUBTOTAL(1,F19:F26)</f>
        <v>13.75</v>
      </c>
      <c r="G27" s="40">
        <f>SUBTOTAL(1,G19:G26)</f>
        <v>351325</v>
      </c>
    </row>
    <row r="28" spans="2:7" outlineLevel="1">
      <c r="C28" s="35" t="s">
        <v>75</v>
      </c>
      <c r="D28" s="34"/>
      <c r="E28" s="40"/>
      <c r="F28">
        <f>SUBTOTAL(9,F19:F26)</f>
        <v>110</v>
      </c>
      <c r="G28" s="40">
        <f>SUBTOTAL(9,G19:G26)</f>
        <v>2810600</v>
      </c>
    </row>
    <row r="29" spans="2:7" outlineLevel="3">
      <c r="B29" t="s">
        <v>17</v>
      </c>
      <c r="C29" t="s">
        <v>14</v>
      </c>
      <c r="D29" s="34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4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4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4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4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4">
        <v>43959</v>
      </c>
      <c r="E34" s="40">
        <v>43000</v>
      </c>
      <c r="F34">
        <v>29</v>
      </c>
      <c r="G34" s="40">
        <v>1247000</v>
      </c>
    </row>
    <row r="35" spans="2:7" outlineLevel="2">
      <c r="C35" s="35" t="s">
        <v>80</v>
      </c>
      <c r="D35" s="34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>
      <c r="C36" s="35" t="s">
        <v>76</v>
      </c>
      <c r="D36" s="34"/>
      <c r="E36" s="40"/>
      <c r="F36">
        <f>SUBTOTAL(9,F29:F34)</f>
        <v>83</v>
      </c>
      <c r="G36" s="40">
        <f>SUBTOTAL(9,G29:G34)</f>
        <v>3377000</v>
      </c>
    </row>
    <row r="37" spans="2:7">
      <c r="C37" s="35" t="s">
        <v>81</v>
      </c>
      <c r="D37" s="34"/>
      <c r="E37" s="40"/>
      <c r="F37">
        <f>SUBTOTAL(1,F4:F34)</f>
        <v>12.56</v>
      </c>
      <c r="G37" s="40">
        <f>SUBTOTAL(1,G4:G34)</f>
        <v>338464</v>
      </c>
    </row>
    <row r="38" spans="2:7">
      <c r="C38" s="35" t="s">
        <v>50</v>
      </c>
      <c r="D38" s="34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workbookViewId="0">
      <selection activeCell="M24" sqref="M24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7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7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7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7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7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7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7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8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/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JEONG Ayun</cp:lastModifiedBy>
  <dcterms:created xsi:type="dcterms:W3CDTF">2023-08-09T00:13:15Z</dcterms:created>
  <dcterms:modified xsi:type="dcterms:W3CDTF">2024-08-16T05:59:25Z</dcterms:modified>
</cp:coreProperties>
</file>