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고도영\Desktop\02 최신기출유형\04회\"/>
    </mc:Choice>
  </mc:AlternateContent>
  <xr:revisionPtr revIDLastSave="0" documentId="13_ncr:1_{B06394AA-D885-4B4B-A3EC-6C698528E75B}" xr6:coauthVersionLast="47" xr6:coauthVersionMax="47" xr10:uidLastSave="{00000000-0000-0000-0000-000000000000}"/>
  <bookViews>
    <workbookView xWindow="-120" yWindow="-120" windowWidth="29040" windowHeight="15840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A31" i="1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G38" i="5" s="1"/>
  <c r="F18" i="5"/>
  <c r="G13" i="5"/>
  <c r="F13" i="5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38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1DE7AA5-28C7-421D-A349-714EDEDEB2C7}" sourceFile="C:\Users\고도영\Desktop\02 최신기출유형\04회\공연관리.accdb" keepAlive="1" name="공연관리" type="5" refreshedVersion="8" background="1">
    <dbPr connection="Provider=Microsoft.ACE.OLEDB.12.0;User ID=Admin;Data Source=C:\Users\고도영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  <connection id="2" xr16:uid="{65D2D257-BAC8-443C-9E41-7519ED9BC94C}" sourceFile="C:\Users\고도영\Desktop\02 최신기출유형\04회\공연관리.accdb" keepAlive="1" name="공연관리1" type="5" refreshedVersion="8" background="1">
    <dbPr connection="Provider=Microsoft.ACE.OLEDB.12.0;User ID=Admin;Data Source=C:\Users\고도영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<sst xmlns="http://schemas.openxmlformats.org/spreadsheetml/2006/main" count="339" uniqueCount="82">
  <si>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</si>
  <si>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</si>
  <si>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</si>
  <si>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</si>
  <si>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</si>
  <si>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</si>
  <si>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</si>
  <si>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</si>
  <si>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</si>
  <si>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</si>
  <si>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</si>
  <si>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</si>
  <si>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</si>
  <si>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</si>
  <si>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</si>
  <si>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</si>
  <si>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</si>
  <si>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</si>
  <si>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</si>
  <si>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</si>
  <si>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</si>
  <si>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</si>
  <si>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</si>
  <si>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</si>
  <si>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</si>
  <si>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</si>
  <si>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</si>
  <si>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</si>
  <si>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</si>
  <si>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</si>
  <si>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</si>
  <si>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</si>
  <si>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</si>
  <si>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</si>
  <si>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</si>
  <si>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</si>
  <si>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</si>
  <si>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</si>
  <si>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</si>
  <si>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</si>
  <si>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</si>
  <si>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</si>
  <si>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</si>
  <si>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</si>
  <si>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</si>
  <si>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&gt;=30000</t>
    <phoneticPr fontId="1" type="noConversion"/>
  </si>
  <si>
    <t>&gt;=20</t>
    <phoneticPr fontId="1" type="noConversion"/>
  </si>
  <si>
    <t>가격</t>
    <phoneticPr fontId="1" type="noConversion"/>
  </si>
  <si>
    <t>예매수량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</si>
  <si>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</si>
  <si>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</si>
  <si>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</si>
  <si>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</si>
  <si>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</si>
  <si>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</si>
  <si>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</si>
  <si>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</si>
  <si>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</si>
  <si>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</si>
  <si>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</si>
  <si>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</si>
  <si>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</si>
  <si>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</si>
  <si>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</si>
  <si>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</si>
  <si>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</si>
  <si>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</si>
  <si>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</si>
  <si>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</si>
  <si>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</si>
  <si>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</si>
  <si>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</si>
  <si>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</si>
  <si>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</si>
  <si>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</si>
  <si>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</si>
  <si>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</si>
  <si>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</si>
  <si>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</si>
  <si>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</si>
  <si>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조건</t>
    <phoneticPr fontId="1" type="noConversion"/>
  </si>
  <si>
    <t>(예매일자)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</si>
</sst>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50800" dist="12700" dir="5400000" algn="ctr" rotWithShape="0">
                <a:srgbClr val="000000">
                  <a:alpha val="43137"/>
                </a:srgbClr>
              </a:outerShdw>
            </a:effectLst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D7-4DC6-B1AA-16B61E8F56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3" name="육각형 2">
          <a:extLst>
            <a:ext uri="{FF2B5EF4-FFF2-40B4-BE49-F238E27FC236}">
              <a16:creationId xmlns:a16="http://schemas.microsoft.com/office/drawing/2014/main" id="{F9CBD6B0-11E8-40E4-DBC3-63997BD9D72D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4" name="육각형 3">
          <a:extLst>
            <a:ext uri="{FF2B5EF4-FFF2-40B4-BE49-F238E27FC236}">
              <a16:creationId xmlns:a16="http://schemas.microsoft.com/office/drawing/2014/main" id="{EA00CFE7-6A75-F392-81C7-5E3359906A6B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도영" refreshedDate="45523.76848402778" backgroundQuery="1" createdVersion="8" refreshedVersion="8" minRefreshableVersion="3" recordCount="26" xr:uid="{719A47EA-B5FB-413A-9CFB-9BFBB6133718}">
  <cacheSource type="external" connectionId="2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CAD7C5-71F7-40A5-BE0B-60A0E104DE94}" name="피벗 테이블1" cacheId="6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(예매일자)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1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A3" sqref="A3:F28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80</v>
      </c>
    </row>
    <row r="31" spans="1:6">
      <c r="A31" t="b">
        <f>AND(DAY(A3)&gt;20,E3&gt;=AVERAGE($E$3:$E$28))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E11"/>
  <sheetViews>
    <sheetView workbookViewId="0">
      <selection activeCell="D27" sqref="D27"/>
    </sheetView>
  </sheetViews>
  <sheetFormatPr defaultRowHeight="16.5"/>
  <cols>
    <col min="2" max="2" width="14.75" customWidth="1"/>
    <col min="4" max="4" width="17" customWidth="1"/>
    <col min="5" max="5" width="10.75" customWidth="1"/>
  </cols>
  <sheetData>
    <row r="1" spans="1:5">
      <c r="A1" s="23"/>
    </row>
    <row r="2" spans="1:5" ht="17.25" thickBot="1">
      <c r="B2" t="s">
        <v>0</v>
      </c>
    </row>
    <row r="3" spans="1:5">
      <c r="B3" s="24" t="s">
        <v>3</v>
      </c>
      <c r="C3" s="25" t="s">
        <v>4</v>
      </c>
      <c r="D3" s="25" t="s">
        <v>19</v>
      </c>
      <c r="E3" s="26" t="s">
        <v>6</v>
      </c>
    </row>
    <row r="4" spans="1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1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1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1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1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1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1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1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H10" sqref="H10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TEXT(DCOUNTA(A14:H40,A14,D10:E11),"0개")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47</v>
      </c>
      <c r="E10" s="14" t="s">
        <v>48</v>
      </c>
    </row>
    <row r="11" spans="1:8">
      <c r="D11" s="14" t="s">
        <v>45</v>
      </c>
      <c r="E11" s="14" t="s">
        <v>46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/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/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/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/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/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/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/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/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/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/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/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/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/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/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/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/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/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/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/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/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/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/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/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/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/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/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workbookViewId="0">
      <selection activeCell="B5" sqref="B5"/>
    </sheetView>
  </sheetViews>
  <sheetFormatPr defaultRowHeight="16.5"/>
  <cols>
    <col min="1" max="1" width="24.875" bestFit="1" customWidth="1"/>
    <col min="2" max="2" width="14.5" bestFit="1" customWidth="1"/>
    <col min="3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2" width="12.375" bestFit="1" customWidth="1"/>
    <col min="13" max="13" width="9.625" bestFit="1" customWidth="1"/>
    <col min="14" max="14" width="15.25" bestFit="1" customWidth="1"/>
    <col min="15" max="15" width="13.125" bestFit="1" customWidth="1"/>
    <col min="16" max="16" width="15.25" bestFit="1" customWidth="1"/>
    <col min="17" max="17" width="13.125" bestFit="1" customWidth="1"/>
    <col min="18" max="18" width="20.125" bestFit="1" customWidth="1"/>
    <col min="19" max="19" width="18" bestFit="1" customWidth="1"/>
    <col min="20" max="20" width="20.125" bestFit="1" customWidth="1"/>
    <col min="21" max="21" width="18" bestFit="1" customWidth="1"/>
  </cols>
  <sheetData>
    <row r="2" spans="1:6">
      <c r="A2" s="33" t="s">
        <v>2</v>
      </c>
      <c r="B2" t="s">
        <v>11</v>
      </c>
    </row>
    <row r="4" spans="1:6">
      <c r="A4" s="36"/>
      <c r="B4" s="36"/>
      <c r="C4" s="36"/>
      <c r="D4" s="37" t="s">
        <v>3</v>
      </c>
      <c r="E4" s="36"/>
      <c r="F4" s="36"/>
    </row>
    <row r="5" spans="1:6">
      <c r="A5" s="37" t="s">
        <v>59</v>
      </c>
      <c r="B5" s="37" t="s">
        <v>81</v>
      </c>
      <c r="C5" s="37" t="s">
        <v>55</v>
      </c>
      <c r="D5" s="38" t="s">
        <v>12</v>
      </c>
      <c r="E5" s="38" t="s">
        <v>16</v>
      </c>
      <c r="F5" s="38" t="s">
        <v>49</v>
      </c>
    </row>
    <row r="6" spans="1:6">
      <c r="A6" s="36" t="s">
        <v>56</v>
      </c>
      <c r="B6" s="36"/>
      <c r="C6" s="36"/>
      <c r="D6" s="39"/>
      <c r="E6" s="39"/>
      <c r="F6" s="39"/>
    </row>
    <row r="7" spans="1:6">
      <c r="A7" s="36"/>
      <c r="B7" s="36" t="s">
        <v>50</v>
      </c>
      <c r="C7" s="36"/>
      <c r="D7" s="39"/>
      <c r="E7" s="39"/>
      <c r="F7" s="39"/>
    </row>
    <row r="8" spans="1:6">
      <c r="A8" s="36"/>
      <c r="B8" s="36"/>
      <c r="C8" s="36" t="s">
        <v>61</v>
      </c>
      <c r="D8" s="39">
        <v>27</v>
      </c>
      <c r="E8" s="39">
        <v>21</v>
      </c>
      <c r="F8" s="39">
        <v>27</v>
      </c>
    </row>
    <row r="9" spans="1:6">
      <c r="A9" s="36"/>
      <c r="B9" s="36"/>
      <c r="C9" s="36" t="s">
        <v>66</v>
      </c>
      <c r="D9" s="39">
        <v>837000</v>
      </c>
      <c r="E9" s="39">
        <v>417900</v>
      </c>
      <c r="F9" s="39">
        <v>837000</v>
      </c>
    </row>
    <row r="10" spans="1:6">
      <c r="A10" s="36" t="s">
        <v>62</v>
      </c>
      <c r="B10" s="36"/>
      <c r="C10" s="36"/>
      <c r="D10" s="39">
        <v>27</v>
      </c>
      <c r="E10" s="39">
        <v>21</v>
      </c>
      <c r="F10" s="39">
        <v>27</v>
      </c>
    </row>
    <row r="11" spans="1:6">
      <c r="A11" s="36" t="s">
        <v>67</v>
      </c>
      <c r="B11" s="36"/>
      <c r="C11" s="36"/>
      <c r="D11" s="39">
        <v>837000</v>
      </c>
      <c r="E11" s="39">
        <v>417900</v>
      </c>
      <c r="F11" s="39">
        <v>837000</v>
      </c>
    </row>
    <row r="12" spans="1:6">
      <c r="A12" s="36" t="s">
        <v>57</v>
      </c>
      <c r="B12" s="36"/>
      <c r="C12" s="36"/>
      <c r="D12" s="39"/>
      <c r="E12" s="39"/>
      <c r="F12" s="39"/>
    </row>
    <row r="13" spans="1:6">
      <c r="A13" s="36"/>
      <c r="B13" s="36" t="s">
        <v>51</v>
      </c>
      <c r="C13" s="36"/>
      <c r="D13" s="39"/>
      <c r="E13" s="39"/>
      <c r="F13" s="39"/>
    </row>
    <row r="14" spans="1:6">
      <c r="A14" s="36"/>
      <c r="B14" s="36"/>
      <c r="C14" s="36" t="s">
        <v>61</v>
      </c>
      <c r="D14" s="39">
        <v>6</v>
      </c>
      <c r="E14" s="39">
        <v>19</v>
      </c>
      <c r="F14" s="39">
        <v>19</v>
      </c>
    </row>
    <row r="15" spans="1:6">
      <c r="A15" s="36"/>
      <c r="B15" s="36"/>
      <c r="C15" s="36" t="s">
        <v>66</v>
      </c>
      <c r="D15" s="39">
        <v>186000</v>
      </c>
      <c r="E15" s="39">
        <v>378100</v>
      </c>
      <c r="F15" s="39">
        <v>378100</v>
      </c>
    </row>
    <row r="16" spans="1:6">
      <c r="A16" s="36"/>
      <c r="B16" s="36" t="s">
        <v>52</v>
      </c>
      <c r="C16" s="36"/>
      <c r="D16" s="39"/>
      <c r="E16" s="39"/>
      <c r="F16" s="39"/>
    </row>
    <row r="17" spans="1:6">
      <c r="A17" s="36"/>
      <c r="B17" s="36"/>
      <c r="C17" s="36" t="s">
        <v>61</v>
      </c>
      <c r="D17" s="39">
        <v>21</v>
      </c>
      <c r="E17" s="39" t="s">
        <v>60</v>
      </c>
      <c r="F17" s="39">
        <v>21</v>
      </c>
    </row>
    <row r="18" spans="1:6">
      <c r="A18" s="36"/>
      <c r="B18" s="36"/>
      <c r="C18" s="36" t="s">
        <v>66</v>
      </c>
      <c r="D18" s="39">
        <v>651000</v>
      </c>
      <c r="E18" s="39" t="s">
        <v>60</v>
      </c>
      <c r="F18" s="39">
        <v>651000</v>
      </c>
    </row>
    <row r="19" spans="1:6">
      <c r="A19" s="36"/>
      <c r="B19" s="36" t="s">
        <v>53</v>
      </c>
      <c r="C19" s="36"/>
      <c r="D19" s="39"/>
      <c r="E19" s="39"/>
      <c r="F19" s="39"/>
    </row>
    <row r="20" spans="1:6">
      <c r="A20" s="36"/>
      <c r="B20" s="36"/>
      <c r="C20" s="36" t="s">
        <v>61</v>
      </c>
      <c r="D20" s="39" t="s">
        <v>60</v>
      </c>
      <c r="E20" s="39">
        <v>9</v>
      </c>
      <c r="F20" s="39">
        <v>9</v>
      </c>
    </row>
    <row r="21" spans="1:6">
      <c r="A21" s="36"/>
      <c r="B21" s="36"/>
      <c r="C21" s="36" t="s">
        <v>66</v>
      </c>
      <c r="D21" s="39" t="s">
        <v>60</v>
      </c>
      <c r="E21" s="39">
        <v>179100</v>
      </c>
      <c r="F21" s="39">
        <v>179100</v>
      </c>
    </row>
    <row r="22" spans="1:6">
      <c r="A22" s="36" t="s">
        <v>63</v>
      </c>
      <c r="B22" s="36"/>
      <c r="C22" s="36"/>
      <c r="D22" s="39">
        <v>21</v>
      </c>
      <c r="E22" s="39">
        <v>19</v>
      </c>
      <c r="F22" s="39">
        <v>21</v>
      </c>
    </row>
    <row r="23" spans="1:6">
      <c r="A23" s="36" t="s">
        <v>68</v>
      </c>
      <c r="B23" s="36"/>
      <c r="C23" s="36"/>
      <c r="D23" s="39">
        <v>651000</v>
      </c>
      <c r="E23" s="39">
        <v>378100</v>
      </c>
      <c r="F23" s="39">
        <v>651000</v>
      </c>
    </row>
    <row r="24" spans="1:6">
      <c r="A24" s="36" t="s">
        <v>58</v>
      </c>
      <c r="B24" s="36"/>
      <c r="C24" s="36"/>
      <c r="D24" s="39"/>
      <c r="E24" s="39"/>
      <c r="F24" s="39"/>
    </row>
    <row r="25" spans="1:6">
      <c r="A25" s="36"/>
      <c r="B25" s="36" t="s">
        <v>54</v>
      </c>
      <c r="C25" s="36"/>
      <c r="D25" s="39"/>
      <c r="E25" s="39"/>
      <c r="F25" s="39"/>
    </row>
    <row r="26" spans="1:6">
      <c r="A26" s="36"/>
      <c r="B26" s="36"/>
      <c r="C26" s="36" t="s">
        <v>61</v>
      </c>
      <c r="D26" s="39" t="s">
        <v>60</v>
      </c>
      <c r="E26" s="39">
        <v>5</v>
      </c>
      <c r="F26" s="39">
        <v>5</v>
      </c>
    </row>
    <row r="27" spans="1:6">
      <c r="A27" s="36"/>
      <c r="B27" s="36"/>
      <c r="C27" s="36" t="s">
        <v>66</v>
      </c>
      <c r="D27" s="39" t="s">
        <v>60</v>
      </c>
      <c r="E27" s="39">
        <v>99500</v>
      </c>
      <c r="F27" s="39">
        <v>99500</v>
      </c>
    </row>
    <row r="28" spans="1:6">
      <c r="A28" s="36" t="s">
        <v>64</v>
      </c>
      <c r="B28" s="36"/>
      <c r="C28" s="36"/>
      <c r="D28" s="39" t="s">
        <v>60</v>
      </c>
      <c r="E28" s="39">
        <v>5</v>
      </c>
      <c r="F28" s="39">
        <v>5</v>
      </c>
    </row>
    <row r="29" spans="1:6">
      <c r="A29" s="36" t="s">
        <v>69</v>
      </c>
      <c r="B29" s="36"/>
      <c r="C29" s="36"/>
      <c r="D29" s="39" t="s">
        <v>60</v>
      </c>
      <c r="E29" s="39">
        <v>99500</v>
      </c>
      <c r="F29" s="39">
        <v>99500</v>
      </c>
    </row>
    <row r="30" spans="1:6">
      <c r="A30" s="36" t="s">
        <v>65</v>
      </c>
      <c r="B30" s="36"/>
      <c r="C30" s="36"/>
      <c r="D30" s="39">
        <v>27</v>
      </c>
      <c r="E30" s="39">
        <v>21</v>
      </c>
      <c r="F30" s="39">
        <v>27</v>
      </c>
    </row>
    <row r="31" spans="1:6">
      <c r="A31" s="36" t="s">
        <v>70</v>
      </c>
      <c r="B31" s="36"/>
      <c r="C31" s="36"/>
      <c r="D31" s="39">
        <v>837000</v>
      </c>
      <c r="E31" s="39">
        <v>417900</v>
      </c>
      <c r="F31" s="39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B3" sqref="B3:G38"/>
    </sheetView>
  </sheetViews>
  <sheetFormatPr defaultRowHeight="16.5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4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4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4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4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4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4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4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4">
        <v>43839</v>
      </c>
      <c r="E11" s="40">
        <v>16000</v>
      </c>
      <c r="F11">
        <v>5</v>
      </c>
      <c r="G11" s="40">
        <v>80000</v>
      </c>
    </row>
    <row r="12" spans="2:7" outlineLevel="2">
      <c r="C12" s="35" t="s">
        <v>75</v>
      </c>
      <c r="D12" s="34"/>
      <c r="E12" s="40"/>
      <c r="F12">
        <f>SUBTOTAL(1,F4:F11)</f>
        <v>11.75</v>
      </c>
      <c r="G12" s="40">
        <f>SUBTOTAL(1,G4:G11)</f>
        <v>233625</v>
      </c>
    </row>
    <row r="13" spans="2:7" outlineLevel="1">
      <c r="C13" s="35" t="s">
        <v>71</v>
      </c>
      <c r="D13" s="34"/>
      <c r="E13" s="40"/>
      <c r="F13">
        <f>SUBTOTAL(9,F4:F11)</f>
        <v>94</v>
      </c>
      <c r="G13" s="40">
        <f>SUBTOTAL(9,G4:G11)</f>
        <v>1869000</v>
      </c>
    </row>
    <row r="14" spans="2:7" outlineLevel="3">
      <c r="B14" t="s">
        <v>8</v>
      </c>
      <c r="C14" t="s">
        <v>7</v>
      </c>
      <c r="D14" s="34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4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4">
        <v>43914</v>
      </c>
      <c r="E16" s="40">
        <v>15000</v>
      </c>
      <c r="F16">
        <v>5</v>
      </c>
      <c r="G16" s="40">
        <v>75000</v>
      </c>
    </row>
    <row r="17" spans="2:7" outlineLevel="2">
      <c r="C17" s="35" t="s">
        <v>76</v>
      </c>
      <c r="D17" s="34"/>
      <c r="E17" s="40"/>
      <c r="F17">
        <f>SUBTOTAL(1,F14:F16)</f>
        <v>9</v>
      </c>
      <c r="G17" s="40">
        <f>SUBTOTAL(1,G14:G16)</f>
        <v>135000</v>
      </c>
    </row>
    <row r="18" spans="2:7" outlineLevel="1">
      <c r="C18" s="35" t="s">
        <v>72</v>
      </c>
      <c r="D18" s="34"/>
      <c r="E18" s="40"/>
      <c r="F18">
        <f>SUBTOTAL(9,F14:F16)</f>
        <v>27</v>
      </c>
      <c r="G18" s="40">
        <f>SUBTOTAL(9,G14:G16)</f>
        <v>405000</v>
      </c>
    </row>
    <row r="19" spans="2:7" outlineLevel="3">
      <c r="B19" t="s">
        <v>16</v>
      </c>
      <c r="C19" t="s">
        <v>11</v>
      </c>
      <c r="D19" s="34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4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4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4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4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4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4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4">
        <v>43862</v>
      </c>
      <c r="E26" s="40">
        <v>31000</v>
      </c>
      <c r="F26">
        <v>27</v>
      </c>
      <c r="G26" s="40">
        <v>837000</v>
      </c>
    </row>
    <row r="27" spans="2:7" outlineLevel="2">
      <c r="C27" s="35" t="s">
        <v>77</v>
      </c>
      <c r="D27" s="34"/>
      <c r="E27" s="40"/>
      <c r="F27">
        <f>SUBTOTAL(1,F19:F26)</f>
        <v>13.75</v>
      </c>
      <c r="G27" s="40">
        <f>SUBTOTAL(1,G19:G26)</f>
        <v>351325</v>
      </c>
    </row>
    <row r="28" spans="2:7" outlineLevel="1">
      <c r="C28" s="35" t="s">
        <v>73</v>
      </c>
      <c r="D28" s="34"/>
      <c r="E28" s="40"/>
      <c r="F28">
        <f>SUBTOTAL(9,F19:F26)</f>
        <v>110</v>
      </c>
      <c r="G28" s="40">
        <f>SUBTOTAL(9,G19:G26)</f>
        <v>2810600</v>
      </c>
    </row>
    <row r="29" spans="2:7" outlineLevel="3">
      <c r="B29" t="s">
        <v>17</v>
      </c>
      <c r="C29" t="s">
        <v>14</v>
      </c>
      <c r="D29" s="34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4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4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4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4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4">
        <v>43959</v>
      </c>
      <c r="E34" s="40">
        <v>43000</v>
      </c>
      <c r="F34">
        <v>29</v>
      </c>
      <c r="G34" s="40">
        <v>1247000</v>
      </c>
    </row>
    <row r="35" spans="2:7" outlineLevel="2">
      <c r="C35" s="35" t="s">
        <v>78</v>
      </c>
      <c r="D35" s="34"/>
      <c r="E35" s="40"/>
      <c r="F35">
        <f>SUBTOTAL(1,F29:F34)</f>
        <v>13.833333333333334</v>
      </c>
      <c r="G35" s="40">
        <f>SUBTOTAL(1,G29:G34)</f>
        <v>562833.33333333337</v>
      </c>
    </row>
    <row r="36" spans="2:7" outlineLevel="1">
      <c r="C36" s="35" t="s">
        <v>74</v>
      </c>
      <c r="D36" s="34"/>
      <c r="E36" s="40"/>
      <c r="F36">
        <f>SUBTOTAL(9,F29:F34)</f>
        <v>83</v>
      </c>
      <c r="G36" s="40">
        <f>SUBTOTAL(9,G29:G34)</f>
        <v>3377000</v>
      </c>
    </row>
    <row r="37" spans="2:7">
      <c r="C37" s="35" t="s">
        <v>79</v>
      </c>
      <c r="D37" s="34"/>
      <c r="E37" s="40"/>
      <c r="F37">
        <f>SUBTOTAL(1,F4:F34)</f>
        <v>12.56</v>
      </c>
      <c r="G37" s="40">
        <f>SUBTOTAL(1,G4:G34)</f>
        <v>338464</v>
      </c>
    </row>
    <row r="38" spans="2:7">
      <c r="C38" s="35" t="s">
        <v>49</v>
      </c>
      <c r="D38" s="34"/>
      <c r="E38" s="40"/>
      <c r="F38">
        <f>SUBTOTAL(9,F4:F34)</f>
        <v>314</v>
      </c>
      <c r="G38" s="40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dataConsolidate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L9" sqref="L9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L16" sqref="L16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1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1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1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1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1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1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1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2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M25" sqref="M25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22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진영 고</cp:lastModifiedBy>
  <dcterms:created xsi:type="dcterms:W3CDTF">2023-08-09T00:13:15Z</dcterms:created>
  <dcterms:modified xsi:type="dcterms:W3CDTF">2024-08-19T09:32:01Z</dcterms:modified>
</cp:coreProperties>
</file>