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시나공예제파일\02 최신기출유형\04회\"/>
    </mc:Choice>
  </mc:AlternateContent>
  <xr:revisionPtr revIDLastSave="0" documentId="13_ncr:1_{D82BBC4B-BF06-4300-A91C-06E98416FCB4}" xr6:coauthVersionLast="47" xr6:coauthVersionMax="47" xr10:uidLastSave="{00000000-0000-0000-0000-000000000000}"/>
  <bookViews>
    <workbookView xWindow="-120" yWindow="-120" windowWidth="20730" windowHeight="11160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B3" i="3"/>
  <c r="G15" i="3"/>
  <c r="E4" i="3" a="1"/>
  <c r="E4" i="3" s="1"/>
  <c r="E5" i="3" a="1"/>
  <c r="E5" i="3" s="1"/>
  <c r="E3" i="3" a="1"/>
  <c r="E3" i="3" s="1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9" i="3" a="1"/>
  <c r="H33" i="3" a="1"/>
  <c r="H39" i="3" a="1"/>
  <c r="H17" i="3" a="1"/>
  <c r="H21" i="3" a="1"/>
  <c r="H23" i="3" a="1"/>
  <c r="H25" i="3" a="1"/>
  <c r="H27" i="3" a="1"/>
  <c r="H29" i="3" a="1"/>
  <c r="H31" i="3" a="1"/>
  <c r="H35" i="3" a="1"/>
  <c r="H37" i="3" a="1"/>
  <c r="H15" i="3" a="1"/>
  <c r="H37" i="3" l="1"/>
  <c r="H35" i="3"/>
  <c r="H31" i="3"/>
  <c r="H29" i="3"/>
  <c r="H27" i="3"/>
  <c r="H25" i="3"/>
  <c r="H23" i="3"/>
  <c r="H21" i="3"/>
  <c r="H17" i="3"/>
  <c r="H39" i="3"/>
  <c r="H33" i="3"/>
  <c r="H19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  <c r="F38" i="5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CFD44C-F902-443C-970F-473183E6CB53}" name="MS Access Database_Query" type="1" refreshedVersion="8" background="1">
    <dbPr connection="DSN=MS Access Database;DBQ=C:\OA\공연관리.accdb;DefaultDir=C:\OA;DriverId=25;FIL=MS Access;MaxBufferSize=2048;PageTimeout=5;" command="SELECT 공연예약.공연이름, 공연예약.구분, 공연예약.예매일자, 공연예약.예매수량, 공연예약.총금액_x000d__x000a_FROM `C:\OA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<sst xmlns="http://schemas.openxmlformats.org/spreadsheetml/2006/main" count="335" uniqueCount="78">
  <si>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</si>
  <si>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</si>
  <si>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</si>
  <si>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</si>
  <si>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</si>
  <si>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</si>
  <si>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</si>
  <si>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</si>
  <si>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</si>
  <si>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</si>
  <si>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</si>
  <si>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</si>
  <si>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</si>
  <si>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</si>
  <si>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</si>
  <si>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</si>
  <si>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</si>
  <si>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</si>
  <si>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</si>
  <si>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</si>
  <si>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</si>
  <si>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</si>
  <si>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</si>
  <si>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</si>
  <si>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</si>
  <si>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</si>
  <si>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</si>
  <si>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</si>
  <si>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</si>
  <si>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</si>
  <si>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</si>
  <si>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</si>
  <si>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</si>
  <si>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</si>
  <si>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</si>
  <si>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</si>
  <si>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</si>
  <si>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</si>
  <si>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</si>
  <si>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</si>
  <si>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</si>
  <si>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</si>
  <si>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</si>
  <si>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</si>
  <si>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</si>
  <si>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</si>
  <si>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최대 : 예매수량</t>
  </si>
  <si>
    <t>최대 : 총금액</t>
  </si>
  <si>
    <t>전체 최대 : 예매수량</t>
  </si>
  <si>
    <t>전체 최대 : 총금액</t>
  </si>
  <si>
    <t>값</t>
  </si>
  <si>
    <t>총합계</t>
  </si>
  <si>
    <t>2월</t>
  </si>
  <si>
    <t>4월</t>
  </si>
  <si>
    <t>5월</t>
  </si>
  <si>
    <t>6월</t>
  </si>
  <si>
    <t>8월</t>
  </si>
  <si>
    <t>개월(예매일자)</t>
  </si>
  <si>
    <t>1사분기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</si>
  <si>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</si>
  <si>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</si>
  <si>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</si>
  <si>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</si>
  <si>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</si>
  <si>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</si>
  <si>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</si>
  <si>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</si>
  <si>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***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</si>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</sst>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E-4720-A2D8-5F76E8B124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484.910556134259" backgroundQuery="1" createdVersion="8" refreshedVersion="8" minRefreshableVersion="3" recordCount="26" xr:uid="{74189C57-2204-4122-96A9-B1D568E3A68C}">
  <cacheSource type="external" connectionId="1"/>
  <cacheFields count="7"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6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2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2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</r>
  <r>
    <x v="0"/>
    <x v="0"/>
    <x v="1"/>
    <x v="1"/>
    <x v="1"/>
  </r>
  <r>
    <x v="0"/>
    <x v="0"/>
    <x v="0"/>
    <x v="0"/>
    <x v="0"/>
  </r>
  <r>
    <x v="0"/>
    <x v="0"/>
    <x v="2"/>
    <x v="2"/>
    <x v="2"/>
  </r>
  <r>
    <x v="1"/>
    <x v="1"/>
    <x v="3"/>
    <x v="3"/>
    <x v="3"/>
  </r>
  <r>
    <x v="1"/>
    <x v="1"/>
    <x v="0"/>
    <x v="0"/>
    <x v="4"/>
  </r>
  <r>
    <x v="1"/>
    <x v="1"/>
    <x v="4"/>
    <x v="4"/>
    <x v="5"/>
  </r>
  <r>
    <x v="2"/>
    <x v="0"/>
    <x v="5"/>
    <x v="5"/>
    <x v="6"/>
  </r>
  <r>
    <x v="2"/>
    <x v="0"/>
    <x v="6"/>
    <x v="6"/>
    <x v="7"/>
  </r>
  <r>
    <x v="2"/>
    <x v="0"/>
    <x v="7"/>
    <x v="7"/>
    <x v="8"/>
  </r>
  <r>
    <x v="3"/>
    <x v="2"/>
    <x v="8"/>
    <x v="8"/>
    <x v="9"/>
  </r>
  <r>
    <x v="3"/>
    <x v="2"/>
    <x v="9"/>
    <x v="9"/>
    <x v="10"/>
  </r>
  <r>
    <x v="4"/>
    <x v="3"/>
    <x v="10"/>
    <x v="10"/>
    <x v="11"/>
  </r>
  <r>
    <x v="4"/>
    <x v="3"/>
    <x v="11"/>
    <x v="9"/>
    <x v="12"/>
  </r>
  <r>
    <x v="4"/>
    <x v="3"/>
    <x v="12"/>
    <x v="11"/>
    <x v="13"/>
  </r>
  <r>
    <x v="4"/>
    <x v="3"/>
    <x v="13"/>
    <x v="12"/>
    <x v="14"/>
  </r>
  <r>
    <x v="5"/>
    <x v="3"/>
    <x v="14"/>
    <x v="3"/>
    <x v="15"/>
  </r>
  <r>
    <x v="5"/>
    <x v="3"/>
    <x v="15"/>
    <x v="11"/>
    <x v="16"/>
  </r>
  <r>
    <x v="5"/>
    <x v="3"/>
    <x v="16"/>
    <x v="13"/>
    <x v="17"/>
  </r>
  <r>
    <x v="5"/>
    <x v="3"/>
    <x v="17"/>
    <x v="4"/>
    <x v="18"/>
  </r>
  <r>
    <x v="6"/>
    <x v="2"/>
    <x v="18"/>
    <x v="4"/>
    <x v="19"/>
  </r>
  <r>
    <x v="6"/>
    <x v="2"/>
    <x v="19"/>
    <x v="14"/>
    <x v="20"/>
  </r>
  <r>
    <x v="6"/>
    <x v="2"/>
    <x v="14"/>
    <x v="9"/>
    <x v="21"/>
  </r>
  <r>
    <x v="7"/>
    <x v="2"/>
    <x v="20"/>
    <x v="12"/>
    <x v="22"/>
  </r>
  <r>
    <x v="7"/>
    <x v="2"/>
    <x v="21"/>
    <x v="15"/>
    <x v="23"/>
  </r>
  <r>
    <x v="7"/>
    <x v="2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626DE6-C309-4E09-840A-567EAE9586D1}" name="피벗 테이블1" cacheId="1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7"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6"/>
    <field x="5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0"/>
  </colFields>
  <colItems count="3">
    <i>
      <x v="4"/>
    </i>
    <i>
      <x v="5"/>
    </i>
    <i t="grand">
      <x/>
    </i>
  </colItems>
  <pageFields count="1">
    <pageField fld="1" hier="-1"/>
  </pageFields>
  <dataFields count="2">
    <dataField name="최대 : 예매수량" fld="3" subtotal="max" baseField="6" baseItem="1" numFmtId="41"/>
    <dataField name="최대 : 총금액" fld="4" subtotal="max" baseField="6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34" workbookViewId="0">
      <selection activeCell="I12" sqref="I12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AND(DAY($A3)&gt;=20, 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9" workbookViewId="0">
      <selection activeCell="I16" sqref="I16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D8" sqref="D8:F8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 (MONTH($C$15:$C$40)=D3)*($E$15:$E$40) 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 (MONTH($C$15:$C$40)=D4)*($E$15:$E$40) 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 (MONTH($C$15:$C$40)=D5)*($E$15:$E$40) 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/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/>
      <c r="E10" s="14"/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 "뮤지컬", IF( LEFT(B15,1)="C","콘서트", "그외" ))</f>
        <v>콘서트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topLeftCell="A4" workbookViewId="0">
      <selection activeCell="C5" sqref="C5"/>
    </sheetView>
  </sheetViews>
  <sheetFormatPr defaultRowHeight="16.5"/>
  <cols>
    <col min="1" max="1" width="20.125" bestFit="1" customWidth="1"/>
    <col min="2" max="3" width="14.875" bestFit="1" customWidth="1"/>
    <col min="4" max="5" width="13.25" bestFit="1" customWidth="1"/>
    <col min="6" max="7" width="10.5" bestFit="1" customWidth="1"/>
    <col min="8" max="11" width="13.25" bestFit="1" customWidth="1"/>
    <col min="12" max="12" width="9.625" bestFit="1" customWidth="1"/>
    <col min="13" max="16" width="15.25" bestFit="1" customWidth="1"/>
    <col min="17" max="17" width="20.125" bestFit="1" customWidth="1"/>
    <col min="18" max="18" width="18" bestFit="1" customWidth="1"/>
  </cols>
  <sheetData>
    <row r="2" spans="1:6">
      <c r="A2" s="33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77</v>
      </c>
      <c r="B5" s="37" t="s">
        <v>57</v>
      </c>
      <c r="C5" s="37" t="s">
        <v>50</v>
      </c>
      <c r="D5" s="38" t="s">
        <v>12</v>
      </c>
      <c r="E5" s="38" t="s">
        <v>16</v>
      </c>
      <c r="F5" s="38" t="s">
        <v>51</v>
      </c>
    </row>
    <row r="6" spans="1:6">
      <c r="A6" s="36" t="s">
        <v>58</v>
      </c>
      <c r="B6" s="36"/>
      <c r="C6" s="36"/>
      <c r="D6" s="39"/>
      <c r="E6" s="39"/>
      <c r="F6" s="39"/>
    </row>
    <row r="7" spans="1:6">
      <c r="A7" s="36"/>
      <c r="B7" s="36" t="s">
        <v>52</v>
      </c>
      <c r="C7" s="36"/>
      <c r="D7" s="39"/>
      <c r="E7" s="39"/>
      <c r="F7" s="39"/>
    </row>
    <row r="8" spans="1:6">
      <c r="A8" s="36"/>
      <c r="B8" s="36"/>
      <c r="C8" s="36" t="s">
        <v>46</v>
      </c>
      <c r="D8" s="39">
        <v>27</v>
      </c>
      <c r="E8" s="39">
        <v>21</v>
      </c>
      <c r="F8" s="39">
        <v>27</v>
      </c>
    </row>
    <row r="9" spans="1:6">
      <c r="A9" s="36"/>
      <c r="B9" s="36"/>
      <c r="C9" s="36" t="s">
        <v>47</v>
      </c>
      <c r="D9" s="39">
        <v>837000</v>
      </c>
      <c r="E9" s="39">
        <v>417900</v>
      </c>
      <c r="F9" s="39">
        <v>837000</v>
      </c>
    </row>
    <row r="10" spans="1:6">
      <c r="A10" s="36" t="s">
        <v>59</v>
      </c>
      <c r="B10" s="36"/>
      <c r="C10" s="36"/>
      <c r="D10" s="39">
        <v>27</v>
      </c>
      <c r="E10" s="39">
        <v>21</v>
      </c>
      <c r="F10" s="39">
        <v>27</v>
      </c>
    </row>
    <row r="11" spans="1:6">
      <c r="A11" s="36" t="s">
        <v>60</v>
      </c>
      <c r="B11" s="36"/>
      <c r="C11" s="36"/>
      <c r="D11" s="39">
        <v>837000</v>
      </c>
      <c r="E11" s="39">
        <v>417900</v>
      </c>
      <c r="F11" s="39">
        <v>837000</v>
      </c>
    </row>
    <row r="12" spans="1:6">
      <c r="A12" s="36" t="s">
        <v>61</v>
      </c>
      <c r="B12" s="36"/>
      <c r="C12" s="36"/>
      <c r="D12" s="39"/>
      <c r="E12" s="39"/>
      <c r="F12" s="39"/>
    </row>
    <row r="13" spans="1:6">
      <c r="A13" s="36"/>
      <c r="B13" s="36" t="s">
        <v>53</v>
      </c>
      <c r="C13" s="36"/>
      <c r="D13" s="39"/>
      <c r="E13" s="39"/>
      <c r="F13" s="39"/>
    </row>
    <row r="14" spans="1:6">
      <c r="A14" s="36"/>
      <c r="B14" s="36"/>
      <c r="C14" s="36" t="s">
        <v>46</v>
      </c>
      <c r="D14" s="39">
        <v>6</v>
      </c>
      <c r="E14" s="39">
        <v>19</v>
      </c>
      <c r="F14" s="39">
        <v>19</v>
      </c>
    </row>
    <row r="15" spans="1:6">
      <c r="A15" s="36"/>
      <c r="B15" s="36"/>
      <c r="C15" s="36" t="s">
        <v>47</v>
      </c>
      <c r="D15" s="39">
        <v>186000</v>
      </c>
      <c r="E15" s="39">
        <v>378100</v>
      </c>
      <c r="F15" s="39">
        <v>378100</v>
      </c>
    </row>
    <row r="16" spans="1:6">
      <c r="A16" s="36"/>
      <c r="B16" s="36" t="s">
        <v>54</v>
      </c>
      <c r="C16" s="36"/>
      <c r="D16" s="39"/>
      <c r="E16" s="39"/>
      <c r="F16" s="39"/>
    </row>
    <row r="17" spans="1:6">
      <c r="A17" s="36"/>
      <c r="B17" s="36"/>
      <c r="C17" s="36" t="s">
        <v>46</v>
      </c>
      <c r="D17" s="39">
        <v>21</v>
      </c>
      <c r="E17" s="39" t="s">
        <v>67</v>
      </c>
      <c r="F17" s="39">
        <v>21</v>
      </c>
    </row>
    <row r="18" spans="1:6">
      <c r="A18" s="36"/>
      <c r="B18" s="36"/>
      <c r="C18" s="36" t="s">
        <v>47</v>
      </c>
      <c r="D18" s="39">
        <v>651000</v>
      </c>
      <c r="E18" s="39" t="s">
        <v>67</v>
      </c>
      <c r="F18" s="39">
        <v>651000</v>
      </c>
    </row>
    <row r="19" spans="1:6">
      <c r="A19" s="36"/>
      <c r="B19" s="36" t="s">
        <v>55</v>
      </c>
      <c r="C19" s="36"/>
      <c r="D19" s="39"/>
      <c r="E19" s="39"/>
      <c r="F19" s="39"/>
    </row>
    <row r="20" spans="1:6">
      <c r="A20" s="36"/>
      <c r="B20" s="36"/>
      <c r="C20" s="36" t="s">
        <v>46</v>
      </c>
      <c r="D20" s="39" t="s">
        <v>67</v>
      </c>
      <c r="E20" s="39">
        <v>9</v>
      </c>
      <c r="F20" s="39">
        <v>9</v>
      </c>
    </row>
    <row r="21" spans="1:6">
      <c r="A21" s="36"/>
      <c r="B21" s="36"/>
      <c r="C21" s="36" t="s">
        <v>47</v>
      </c>
      <c r="D21" s="39" t="s">
        <v>67</v>
      </c>
      <c r="E21" s="39">
        <v>179100</v>
      </c>
      <c r="F21" s="39">
        <v>179100</v>
      </c>
    </row>
    <row r="22" spans="1:6">
      <c r="A22" s="36" t="s">
        <v>62</v>
      </c>
      <c r="B22" s="36"/>
      <c r="C22" s="36"/>
      <c r="D22" s="39">
        <v>21</v>
      </c>
      <c r="E22" s="39">
        <v>19</v>
      </c>
      <c r="F22" s="39">
        <v>21</v>
      </c>
    </row>
    <row r="23" spans="1:6">
      <c r="A23" s="36" t="s">
        <v>63</v>
      </c>
      <c r="B23" s="36"/>
      <c r="C23" s="36"/>
      <c r="D23" s="39">
        <v>651000</v>
      </c>
      <c r="E23" s="39">
        <v>378100</v>
      </c>
      <c r="F23" s="39">
        <v>651000</v>
      </c>
    </row>
    <row r="24" spans="1:6">
      <c r="A24" s="36" t="s">
        <v>64</v>
      </c>
      <c r="B24" s="36"/>
      <c r="C24" s="36"/>
      <c r="D24" s="39"/>
      <c r="E24" s="39"/>
      <c r="F24" s="39"/>
    </row>
    <row r="25" spans="1:6">
      <c r="A25" s="36"/>
      <c r="B25" s="36" t="s">
        <v>56</v>
      </c>
      <c r="C25" s="36"/>
      <c r="D25" s="39"/>
      <c r="E25" s="39"/>
      <c r="F25" s="39"/>
    </row>
    <row r="26" spans="1:6">
      <c r="A26" s="36"/>
      <c r="B26" s="36"/>
      <c r="C26" s="36" t="s">
        <v>46</v>
      </c>
      <c r="D26" s="39" t="s">
        <v>67</v>
      </c>
      <c r="E26" s="39">
        <v>5</v>
      </c>
      <c r="F26" s="39">
        <v>5</v>
      </c>
    </row>
    <row r="27" spans="1:6">
      <c r="A27" s="36"/>
      <c r="B27" s="36"/>
      <c r="C27" s="36" t="s">
        <v>47</v>
      </c>
      <c r="D27" s="39" t="s">
        <v>67</v>
      </c>
      <c r="E27" s="39">
        <v>99500</v>
      </c>
      <c r="F27" s="39">
        <v>99500</v>
      </c>
    </row>
    <row r="28" spans="1:6">
      <c r="A28" s="36" t="s">
        <v>65</v>
      </c>
      <c r="B28" s="36"/>
      <c r="C28" s="36"/>
      <c r="D28" s="39" t="s">
        <v>67</v>
      </c>
      <c r="E28" s="39">
        <v>5</v>
      </c>
      <c r="F28" s="39">
        <v>5</v>
      </c>
    </row>
    <row r="29" spans="1:6">
      <c r="A29" s="36" t="s">
        <v>66</v>
      </c>
      <c r="B29" s="36"/>
      <c r="C29" s="36"/>
      <c r="D29" s="39" t="s">
        <v>67</v>
      </c>
      <c r="E29" s="39">
        <v>99500</v>
      </c>
      <c r="F29" s="39">
        <v>99500</v>
      </c>
    </row>
    <row r="30" spans="1:6">
      <c r="A30" s="36" t="s">
        <v>48</v>
      </c>
      <c r="B30" s="36"/>
      <c r="C30" s="36"/>
      <c r="D30" s="39">
        <v>27</v>
      </c>
      <c r="E30" s="39">
        <v>21</v>
      </c>
      <c r="F30" s="39">
        <v>27</v>
      </c>
    </row>
    <row r="31" spans="1:6">
      <c r="A31" s="36" t="s">
        <v>49</v>
      </c>
      <c r="B31" s="36"/>
      <c r="C31" s="36"/>
      <c r="D31" s="39">
        <v>837000</v>
      </c>
      <c r="E31" s="39">
        <v>417900</v>
      </c>
      <c r="F31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16" workbookViewId="0">
      <selection activeCell="F37" sqref="F37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4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4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4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4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4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4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4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4">
        <v>43839</v>
      </c>
      <c r="E11" s="40">
        <v>16000</v>
      </c>
      <c r="F11">
        <v>5</v>
      </c>
      <c r="G11" s="40">
        <v>80000</v>
      </c>
    </row>
    <row r="12" spans="2:7" outlineLevel="2">
      <c r="C12" s="35" t="s">
        <v>72</v>
      </c>
      <c r="D12" s="34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35" t="s">
        <v>68</v>
      </c>
      <c r="D13" s="34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4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4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4">
        <v>43914</v>
      </c>
      <c r="E16" s="40">
        <v>15000</v>
      </c>
      <c r="F16">
        <v>5</v>
      </c>
      <c r="G16" s="40">
        <v>75000</v>
      </c>
    </row>
    <row r="17" spans="2:7" outlineLevel="2">
      <c r="C17" s="35" t="s">
        <v>73</v>
      </c>
      <c r="D17" s="34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35" t="s">
        <v>69</v>
      </c>
      <c r="D18" s="34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4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4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4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4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4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4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4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4">
        <v>43862</v>
      </c>
      <c r="E26" s="40">
        <v>31000</v>
      </c>
      <c r="F26">
        <v>27</v>
      </c>
      <c r="G26" s="40">
        <v>837000</v>
      </c>
    </row>
    <row r="27" spans="2:7" outlineLevel="2">
      <c r="C27" s="35" t="s">
        <v>74</v>
      </c>
      <c r="D27" s="34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35" t="s">
        <v>70</v>
      </c>
      <c r="D28" s="34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4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4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4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4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4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4">
        <v>43959</v>
      </c>
      <c r="E34" s="40">
        <v>43000</v>
      </c>
      <c r="F34">
        <v>29</v>
      </c>
      <c r="G34" s="40">
        <v>1247000</v>
      </c>
    </row>
    <row r="35" spans="2:7" outlineLevel="2">
      <c r="C35" s="35" t="s">
        <v>75</v>
      </c>
      <c r="D35" s="34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35" t="s">
        <v>71</v>
      </c>
      <c r="D36" s="34"/>
      <c r="E36" s="40"/>
      <c r="F36">
        <f>SUBTOTAL(9,F29:F34)</f>
        <v>83</v>
      </c>
      <c r="G36" s="40">
        <f>SUBTOTAL(9,G29:G34)</f>
        <v>3377000</v>
      </c>
    </row>
    <row r="37" spans="2:7">
      <c r="C37" s="35" t="s">
        <v>76</v>
      </c>
      <c r="D37" s="34"/>
      <c r="E37" s="40"/>
      <c r="F37">
        <f>SUBTOTAL(1,F4:F34)</f>
        <v>12.56</v>
      </c>
      <c r="G37" s="40">
        <f>SUBTOTAL(1,G4:G34)</f>
        <v>338464</v>
      </c>
    </row>
    <row r="38" spans="2:7">
      <c r="C38" s="35" t="s">
        <v>51</v>
      </c>
      <c r="D38" s="34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K20" sqref="K20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4" sqref="G4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2" sqref="K2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이민지</cp:lastModifiedBy>
  <dcterms:created xsi:type="dcterms:W3CDTF">2023-08-09T00:13:15Z</dcterms:created>
  <dcterms:modified xsi:type="dcterms:W3CDTF">2024-07-11T13:30:41Z</dcterms:modified>
</cp:coreProperties>
</file>