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jejuunivackr-my.sharepoint.com/personal/ehssl5912_office_jejunu_ac_kr/Documents/바탕 화면/2024 기출문제집_컴활1급 실기_240701 update/02 최신기출유형/04회/"/>
    </mc:Choice>
  </mc:AlternateContent>
  <xr:revisionPtr revIDLastSave="103" documentId="13_ncr:1_{05B18637-F985-4DC8-A162-A1293E3E9FE7}" xr6:coauthVersionLast="47" xr6:coauthVersionMax="47" xr10:uidLastSave="{FC867CEF-5B12-4495-A78C-202902440FF2}"/>
  <bookViews>
    <workbookView xWindow="-110" yWindow="-110" windowWidth="19420" windowHeight="115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7" i="3" a="1"/>
  <c r="H21" i="3" a="1"/>
  <c r="H25" i="3" a="1"/>
  <c r="H29" i="3" a="1"/>
  <c r="H33" i="3" a="1"/>
  <c r="H37" i="3" a="1"/>
  <c r="H30" i="3" a="1"/>
  <c r="H38" i="3" a="1"/>
  <c r="H24" i="3" a="1"/>
  <c r="H40" i="3" a="1"/>
  <c r="H22" i="3" a="1"/>
  <c r="H18" i="3" a="1"/>
  <c r="H26" i="3" a="1"/>
  <c r="H34" i="3" a="1"/>
  <c r="H32" i="3" a="1"/>
  <c r="H20" i="3" a="1"/>
  <c r="H19" i="3" a="1"/>
  <c r="H23" i="3" a="1"/>
  <c r="H27" i="3" a="1"/>
  <c r="H31" i="3" a="1"/>
  <c r="H35" i="3" a="1"/>
  <c r="H39" i="3" a="1"/>
  <c r="H16" i="3" a="1"/>
  <c r="H28" i="3" a="1"/>
  <c r="H36" i="3" a="1"/>
  <c r="H15" i="3" a="1"/>
  <c r="H36" i="3" l="1"/>
  <c r="H28" i="3"/>
  <c r="H16" i="3"/>
  <c r="H39" i="3"/>
  <c r="H35" i="3"/>
  <c r="H31" i="3"/>
  <c r="H27" i="3"/>
  <c r="H23" i="3"/>
  <c r="H19" i="3"/>
  <c r="H20" i="3"/>
  <c r="H32" i="3"/>
  <c r="H34" i="3"/>
  <c r="H26" i="3"/>
  <c r="H18" i="3"/>
  <c r="H22" i="3"/>
  <c r="H40" i="3"/>
  <c r="H24" i="3"/>
  <c r="H38" i="3"/>
  <c r="H30" i="3"/>
  <c r="H37" i="3"/>
  <c r="H33" i="3"/>
  <c r="H29" i="3"/>
  <c r="H25" i="3"/>
  <c r="H21" i="3"/>
  <c r="H17" i="3"/>
  <c r="H15" i="3"/>
  <c r="F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B8CE13F-EAEC-42B3-AA53-67E5C725AAF8}" sourceFile="C:\OA\공연관리.accdb" keepAlive="1" name="공연관리" type="5" refreshedVersion="8" background="1">
    <dbPr connection="Provider=Microsoft.ACE.OLEDB.12.0;User ID=Admin;Data Source=C:\OA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<sst xmlns="http://schemas.openxmlformats.org/spreadsheetml/2006/main" count="335" uniqueCount="78">
  <si>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</si>
  <si>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</si>
  <si>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</si>
  <si>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</si>
  <si>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</si>
  <si>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</si>
  <si>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</si>
  <si>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</si>
  <si>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</si>
  <si>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</si>
  <si>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</si>
  <si>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</si>
  <si>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</si>
  <si>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</si>
  <si>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</si>
  <si>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</si>
  <si>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</si>
  <si>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</si>
  <si>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</si>
  <si>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</si>
  <si>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</si>
  <si>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</si>
  <si>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</si>
  <si>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</si>
  <si>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</si>
  <si>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</si>
  <si>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</si>
  <si>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</si>
  <si>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</si>
  <si>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</si>
  <si>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</si>
  <si>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</si>
  <si>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</si>
  <si>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</si>
  <si>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</si>
  <si>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</si>
  <si>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</si>
  <si>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</si>
  <si>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</si>
  <si>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</si>
  <si>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</si>
  <si>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</si>
  <si>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</si>
  <si>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</si>
  <si>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</si>
  <si>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</si>
  <si>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가족극 요약</t>
  </si>
  <si>
    <t>무용 요약</t>
  </si>
  <si>
    <t>뮤지컬 요약</t>
  </si>
  <si>
    <t>콘서트 요약</t>
  </si>
  <si>
    <t>총합계</t>
  </si>
  <si>
    <t>가족극 평균</t>
  </si>
  <si>
    <t>무용 평균</t>
  </si>
  <si>
    <t>뮤지컬 평균</t>
  </si>
  <si>
    <t>콘서트 평균</t>
  </si>
  <si>
    <t>전체 평균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</si>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</sst>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65-4A17-ABC4-478DDB2C2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F3339FA2-FA5C-77CD-D27F-3CA8C9F6A904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1278EA92-A744-CFD3-00D0-5D8F70CBED6A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831850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은" refreshedDate="45497.010060995373" backgroundQuery="1" createdVersion="8" refreshedVersion="8" minRefreshableVersion="3" recordCount="26" xr:uid="{BE37DA5B-9B35-4544-865D-CE467047B4D1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3EDC85-0493-487F-BFFC-C0EE5CD4212B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0" workbookViewId="0">
      <selection activeCell="K13" sqref="K13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5" sqref="H5"/>
    </sheetView>
  </sheetViews>
  <sheetFormatPr defaultRowHeight="17"/>
  <cols>
    <col min="1" max="1" width="8.6640625" style="29"/>
    <col min="2" max="2" width="14.75" style="29" customWidth="1"/>
    <col min="3" max="3" width="8.6640625" style="29"/>
    <col min="4" max="4" width="17" style="29" customWidth="1"/>
    <col min="5" max="5" width="10.75" style="29" customWidth="1"/>
    <col min="6" max="16384" width="8.6640625" style="29"/>
  </cols>
  <sheetData>
    <row r="2" spans="2:5" ht="17.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9" workbookViewId="0">
      <selection activeCell="E11" sqref="E11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/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IF(LEFT(B15,1)="M","뮤지컬",IF(LEFT(B15,1)="C","콘서트","그외"))</f>
        <v>콘서트</v>
      </c>
      <c r="H15" s="16" t="str" cm="1">
        <f t="array" ref="H15">fn할인액(B15, 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 t="shared" ref="G16:G40" si="2">IF(LEFT(B16,1)="M","뮤지컬",IF(LEFT(B16,1)="C","콘서트","그외"))</f>
        <v>뮤지컬</v>
      </c>
      <c r="H16" s="16" cm="1">
        <f t="array" ref="H16">fn할인액(B16, 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 t="shared" si="2"/>
        <v>콘서트</v>
      </c>
      <c r="H17" s="16" cm="1">
        <f t="array" ref="H17">fn할인액(B17, 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 t="shared" si="2"/>
        <v>그외</v>
      </c>
      <c r="H18" s="16" t="str" cm="1">
        <f t="array" ref="H18">fn할인액(B18, 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 t="shared" si="2"/>
        <v>그외</v>
      </c>
      <c r="H19" s="16" t="str" cm="1">
        <f t="array" ref="H19">fn할인액(B19, 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 t="shared" si="2"/>
        <v>콘서트</v>
      </c>
      <c r="H20" s="16" cm="1">
        <f t="array" ref="H20">fn할인액(B20, 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 t="shared" si="2"/>
        <v>그외</v>
      </c>
      <c r="H21" s="16" t="str" cm="1">
        <f t="array" ref="H21">fn할인액(B21, 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 t="shared" si="2"/>
        <v>뮤지컬</v>
      </c>
      <c r="H22" s="16" cm="1">
        <f t="array" ref="H22">fn할인액(B22, 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 t="shared" si="2"/>
        <v>그외</v>
      </c>
      <c r="H23" s="16" t="str" cm="1">
        <f t="array" ref="H23">fn할인액(B23, 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 t="shared" si="2"/>
        <v>그외</v>
      </c>
      <c r="H24" s="16" t="str" cm="1">
        <f t="array" ref="H24">fn할인액(B24, 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 t="shared" si="2"/>
        <v>뮤지컬</v>
      </c>
      <c r="H25" s="16" cm="1">
        <f t="array" ref="H25">fn할인액(B25, 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 t="shared" si="2"/>
        <v>콘서트</v>
      </c>
      <c r="H26" s="16" cm="1">
        <f t="array" ref="H26">fn할인액(B26, 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 t="shared" si="2"/>
        <v>그외</v>
      </c>
      <c r="H27" s="16" t="str" cm="1">
        <f t="array" ref="H27">fn할인액(B27, 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 t="shared" si="2"/>
        <v>그외</v>
      </c>
      <c r="H28" s="16" t="str" cm="1">
        <f t="array" ref="H28">fn할인액(B28, 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 t="shared" si="2"/>
        <v>뮤지컬</v>
      </c>
      <c r="H29" s="16" t="str" cm="1">
        <f t="array" ref="H29">fn할인액(B29, 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 t="shared" si="2"/>
        <v>그외</v>
      </c>
      <c r="H30" s="16" t="str" cm="1">
        <f t="array" ref="H30">fn할인액(B30, 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 t="shared" si="2"/>
        <v>콘서트</v>
      </c>
      <c r="H31" s="16" t="str" cm="1">
        <f t="array" ref="H31">fn할인액(B31, 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 t="shared" si="2"/>
        <v>그외</v>
      </c>
      <c r="H32" s="16" t="str" cm="1">
        <f t="array" ref="H32">fn할인액(B32, 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 t="shared" si="2"/>
        <v>콘서트</v>
      </c>
      <c r="H33" s="16" cm="1">
        <f t="array" ref="H33">fn할인액(B33, 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 t="shared" si="2"/>
        <v>뮤지컬</v>
      </c>
      <c r="H34" s="16" cm="1">
        <f t="array" ref="H34">fn할인액(B34, 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 t="shared" si="2"/>
        <v>그외</v>
      </c>
      <c r="H35" s="16" t="str" cm="1">
        <f t="array" ref="H35">fn할인액(B35, 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 t="shared" si="2"/>
        <v>뮤지컬</v>
      </c>
      <c r="H36" s="16" t="str" cm="1">
        <f t="array" ref="H36">fn할인액(B36, 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 t="shared" si="2"/>
        <v>뮤지컬</v>
      </c>
      <c r="H37" s="16" t="str" cm="1">
        <f t="array" ref="H37">fn할인액(B37, 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 t="shared" si="2"/>
        <v>뮤지컬</v>
      </c>
      <c r="H38" s="16" t="str" cm="1">
        <f t="array" ref="H38">fn할인액(B38, 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 t="shared" si="2"/>
        <v>콘서트</v>
      </c>
      <c r="H39" s="16" t="str" cm="1">
        <f t="array" ref="H39">fn할인액(B39, 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 t="shared" si="2"/>
        <v>그외</v>
      </c>
      <c r="H40" s="16" t="str" cm="1">
        <f t="array" ref="H40">fn할인액(B40, 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D10" sqref="D10"/>
    </sheetView>
  </sheetViews>
  <sheetFormatPr defaultRowHeight="17"/>
  <cols>
    <col min="1" max="1" width="24.58203125" bestFit="1" customWidth="1"/>
    <col min="2" max="2" width="11.4140625" bestFit="1" customWidth="1"/>
    <col min="3" max="3" width="14.25" bestFit="1" customWidth="1"/>
    <col min="4" max="5" width="12.83203125" bestFit="1" customWidth="1"/>
    <col min="6" max="6" width="9.83203125" bestFit="1" customWidth="1"/>
    <col min="7" max="11" width="12.83203125" bestFit="1" customWidth="1"/>
    <col min="12" max="12" width="11.5" bestFit="1" customWidth="1"/>
    <col min="13" max="13" width="8.9140625" bestFit="1" customWidth="1"/>
  </cols>
  <sheetData>
    <row r="2" spans="1:6">
      <c r="A2" s="44" t="s">
        <v>2</v>
      </c>
      <c r="B2" t="s">
        <v>11</v>
      </c>
    </row>
    <row r="4" spans="1:6">
      <c r="A4" s="45"/>
      <c r="B4" s="45"/>
      <c r="C4" s="45"/>
      <c r="D4" s="46" t="s">
        <v>3</v>
      </c>
      <c r="E4" s="45"/>
      <c r="F4" s="45"/>
    </row>
    <row r="5" spans="1:6">
      <c r="A5" s="46" t="s">
        <v>66</v>
      </c>
      <c r="B5" s="46" t="s">
        <v>61</v>
      </c>
      <c r="C5" s="46" t="s">
        <v>62</v>
      </c>
      <c r="D5" s="47" t="s">
        <v>12</v>
      </c>
      <c r="E5" s="47" t="s">
        <v>16</v>
      </c>
      <c r="F5" s="47" t="s">
        <v>50</v>
      </c>
    </row>
    <row r="6" spans="1:6">
      <c r="A6" s="45" t="s">
        <v>63</v>
      </c>
      <c r="B6" s="45"/>
      <c r="C6" s="45"/>
      <c r="D6" s="48"/>
      <c r="E6" s="48"/>
      <c r="F6" s="48"/>
    </row>
    <row r="7" spans="1:6">
      <c r="A7" s="45"/>
      <c r="B7" s="45" t="s">
        <v>56</v>
      </c>
      <c r="C7" s="45"/>
      <c r="D7" s="48"/>
      <c r="E7" s="48"/>
      <c r="F7" s="48"/>
    </row>
    <row r="8" spans="1:6">
      <c r="A8" s="45"/>
      <c r="B8" s="45"/>
      <c r="C8" s="45" t="s">
        <v>68</v>
      </c>
      <c r="D8" s="48">
        <v>27</v>
      </c>
      <c r="E8" s="48">
        <v>21</v>
      </c>
      <c r="F8" s="48">
        <v>27</v>
      </c>
    </row>
    <row r="9" spans="1:6">
      <c r="A9" s="45"/>
      <c r="B9" s="45"/>
      <c r="C9" s="45" t="s">
        <v>73</v>
      </c>
      <c r="D9" s="48">
        <v>837000</v>
      </c>
      <c r="E9" s="48">
        <v>417900</v>
      </c>
      <c r="F9" s="48">
        <v>837000</v>
      </c>
    </row>
    <row r="10" spans="1:6">
      <c r="A10" s="45" t="s">
        <v>69</v>
      </c>
      <c r="B10" s="45"/>
      <c r="C10" s="45"/>
      <c r="D10" s="48">
        <v>27</v>
      </c>
      <c r="E10" s="48">
        <v>21</v>
      </c>
      <c r="F10" s="48">
        <v>27</v>
      </c>
    </row>
    <row r="11" spans="1:6">
      <c r="A11" s="45" t="s">
        <v>74</v>
      </c>
      <c r="B11" s="45"/>
      <c r="C11" s="45"/>
      <c r="D11" s="48">
        <v>837000</v>
      </c>
      <c r="E11" s="48">
        <v>417900</v>
      </c>
      <c r="F11" s="48">
        <v>837000</v>
      </c>
    </row>
    <row r="12" spans="1:6">
      <c r="A12" s="45" t="s">
        <v>64</v>
      </c>
      <c r="B12" s="45"/>
      <c r="C12" s="45"/>
      <c r="D12" s="48"/>
      <c r="E12" s="48"/>
      <c r="F12" s="48"/>
    </row>
    <row r="13" spans="1:6">
      <c r="A13" s="45"/>
      <c r="B13" s="45" t="s">
        <v>57</v>
      </c>
      <c r="C13" s="45"/>
      <c r="D13" s="48"/>
      <c r="E13" s="48"/>
      <c r="F13" s="48"/>
    </row>
    <row r="14" spans="1:6">
      <c r="A14" s="45"/>
      <c r="B14" s="45"/>
      <c r="C14" s="45" t="s">
        <v>68</v>
      </c>
      <c r="D14" s="48">
        <v>6</v>
      </c>
      <c r="E14" s="48">
        <v>19</v>
      </c>
      <c r="F14" s="48">
        <v>19</v>
      </c>
    </row>
    <row r="15" spans="1:6">
      <c r="A15" s="45"/>
      <c r="B15" s="45"/>
      <c r="C15" s="45" t="s">
        <v>73</v>
      </c>
      <c r="D15" s="48">
        <v>186000</v>
      </c>
      <c r="E15" s="48">
        <v>378100</v>
      </c>
      <c r="F15" s="48">
        <v>378100</v>
      </c>
    </row>
    <row r="16" spans="1:6">
      <c r="A16" s="45"/>
      <c r="B16" s="45" t="s">
        <v>58</v>
      </c>
      <c r="C16" s="45"/>
      <c r="D16" s="48"/>
      <c r="E16" s="48"/>
      <c r="F16" s="48"/>
    </row>
    <row r="17" spans="1:6">
      <c r="A17" s="45"/>
      <c r="B17" s="45"/>
      <c r="C17" s="45" t="s">
        <v>68</v>
      </c>
      <c r="D17" s="48">
        <v>21</v>
      </c>
      <c r="E17" s="48" t="s">
        <v>67</v>
      </c>
      <c r="F17" s="48">
        <v>21</v>
      </c>
    </row>
    <row r="18" spans="1:6">
      <c r="A18" s="45"/>
      <c r="B18" s="45"/>
      <c r="C18" s="45" t="s">
        <v>73</v>
      </c>
      <c r="D18" s="48">
        <v>651000</v>
      </c>
      <c r="E18" s="48" t="s">
        <v>67</v>
      </c>
      <c r="F18" s="48">
        <v>651000</v>
      </c>
    </row>
    <row r="19" spans="1:6">
      <c r="A19" s="45"/>
      <c r="B19" s="45" t="s">
        <v>59</v>
      </c>
      <c r="C19" s="45"/>
      <c r="D19" s="48"/>
      <c r="E19" s="48"/>
      <c r="F19" s="48"/>
    </row>
    <row r="20" spans="1:6">
      <c r="A20" s="45"/>
      <c r="B20" s="45"/>
      <c r="C20" s="45" t="s">
        <v>68</v>
      </c>
      <c r="D20" s="48" t="s">
        <v>67</v>
      </c>
      <c r="E20" s="48">
        <v>9</v>
      </c>
      <c r="F20" s="48">
        <v>9</v>
      </c>
    </row>
    <row r="21" spans="1:6">
      <c r="A21" s="45"/>
      <c r="B21" s="45"/>
      <c r="C21" s="45" t="s">
        <v>73</v>
      </c>
      <c r="D21" s="48" t="s">
        <v>67</v>
      </c>
      <c r="E21" s="48">
        <v>179100</v>
      </c>
      <c r="F21" s="48">
        <v>179100</v>
      </c>
    </row>
    <row r="22" spans="1:6">
      <c r="A22" s="45" t="s">
        <v>70</v>
      </c>
      <c r="B22" s="45"/>
      <c r="C22" s="45"/>
      <c r="D22" s="48">
        <v>21</v>
      </c>
      <c r="E22" s="48">
        <v>19</v>
      </c>
      <c r="F22" s="48">
        <v>21</v>
      </c>
    </row>
    <row r="23" spans="1:6">
      <c r="A23" s="45" t="s">
        <v>75</v>
      </c>
      <c r="B23" s="45"/>
      <c r="C23" s="45"/>
      <c r="D23" s="48">
        <v>651000</v>
      </c>
      <c r="E23" s="48">
        <v>378100</v>
      </c>
      <c r="F23" s="48">
        <v>651000</v>
      </c>
    </row>
    <row r="24" spans="1:6">
      <c r="A24" s="45" t="s">
        <v>65</v>
      </c>
      <c r="B24" s="45"/>
      <c r="C24" s="45"/>
      <c r="D24" s="48"/>
      <c r="E24" s="48"/>
      <c r="F24" s="48"/>
    </row>
    <row r="25" spans="1:6">
      <c r="A25" s="45"/>
      <c r="B25" s="45" t="s">
        <v>60</v>
      </c>
      <c r="C25" s="45"/>
      <c r="D25" s="48"/>
      <c r="E25" s="48"/>
      <c r="F25" s="48"/>
    </row>
    <row r="26" spans="1:6">
      <c r="A26" s="45"/>
      <c r="B26" s="45"/>
      <c r="C26" s="45" t="s">
        <v>68</v>
      </c>
      <c r="D26" s="48" t="s">
        <v>67</v>
      </c>
      <c r="E26" s="48">
        <v>5</v>
      </c>
      <c r="F26" s="48">
        <v>5</v>
      </c>
    </row>
    <row r="27" spans="1:6">
      <c r="A27" s="45"/>
      <c r="B27" s="45"/>
      <c r="C27" s="45" t="s">
        <v>73</v>
      </c>
      <c r="D27" s="48" t="s">
        <v>67</v>
      </c>
      <c r="E27" s="48">
        <v>99500</v>
      </c>
      <c r="F27" s="48">
        <v>99500</v>
      </c>
    </row>
    <row r="28" spans="1:6">
      <c r="A28" s="45" t="s">
        <v>71</v>
      </c>
      <c r="B28" s="45"/>
      <c r="C28" s="45"/>
      <c r="D28" s="48" t="s">
        <v>67</v>
      </c>
      <c r="E28" s="48">
        <v>5</v>
      </c>
      <c r="F28" s="48">
        <v>5</v>
      </c>
    </row>
    <row r="29" spans="1:6">
      <c r="A29" s="45" t="s">
        <v>76</v>
      </c>
      <c r="B29" s="45"/>
      <c r="C29" s="45"/>
      <c r="D29" s="48" t="s">
        <v>67</v>
      </c>
      <c r="E29" s="48">
        <v>99500</v>
      </c>
      <c r="F29" s="48">
        <v>99500</v>
      </c>
    </row>
    <row r="30" spans="1:6">
      <c r="A30" s="45" t="s">
        <v>72</v>
      </c>
      <c r="B30" s="45"/>
      <c r="C30" s="45"/>
      <c r="D30" s="48">
        <v>27</v>
      </c>
      <c r="E30" s="48">
        <v>21</v>
      </c>
      <c r="F30" s="48">
        <v>27</v>
      </c>
    </row>
    <row r="31" spans="1:6">
      <c r="A31" s="45" t="s">
        <v>77</v>
      </c>
      <c r="B31" s="45"/>
      <c r="C31" s="45"/>
      <c r="D31" s="48">
        <v>837000</v>
      </c>
      <c r="E31" s="48">
        <v>417900</v>
      </c>
      <c r="F31" s="4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22" workbookViewId="0">
      <selection activeCell="K11" sqref="K11"/>
    </sheetView>
  </sheetViews>
  <sheetFormatPr defaultRowHeight="17" outlineLevelRow="3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9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9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9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9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9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9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9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9">
        <v>43839</v>
      </c>
      <c r="E11" s="40">
        <v>16000</v>
      </c>
      <c r="F11">
        <v>5</v>
      </c>
      <c r="G11" s="40">
        <v>80000</v>
      </c>
    </row>
    <row r="12" spans="2:7" outlineLevel="2">
      <c r="C12" s="41" t="s">
        <v>51</v>
      </c>
      <c r="D12" s="39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41" t="s">
        <v>46</v>
      </c>
      <c r="D13" s="39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9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9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9">
        <v>43914</v>
      </c>
      <c r="E16" s="40">
        <v>15000</v>
      </c>
      <c r="F16">
        <v>5</v>
      </c>
      <c r="G16" s="40">
        <v>75000</v>
      </c>
    </row>
    <row r="17" spans="2:7" outlineLevel="2">
      <c r="C17" s="41" t="s">
        <v>52</v>
      </c>
      <c r="D17" s="39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41" t="s">
        <v>47</v>
      </c>
      <c r="D18" s="39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9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9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9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9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9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9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9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9">
        <v>43862</v>
      </c>
      <c r="E26" s="40">
        <v>31000</v>
      </c>
      <c r="F26">
        <v>27</v>
      </c>
      <c r="G26" s="40">
        <v>837000</v>
      </c>
    </row>
    <row r="27" spans="2:7" outlineLevel="2">
      <c r="C27" s="41" t="s">
        <v>53</v>
      </c>
      <c r="D27" s="39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41" t="s">
        <v>48</v>
      </c>
      <c r="D28" s="39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9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9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9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9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9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9">
        <v>43959</v>
      </c>
      <c r="E34" s="40">
        <v>43000</v>
      </c>
      <c r="F34">
        <v>29</v>
      </c>
      <c r="G34" s="40">
        <v>1247000</v>
      </c>
    </row>
    <row r="35" spans="2:7" outlineLevel="2">
      <c r="C35" s="41" t="s">
        <v>54</v>
      </c>
      <c r="D35" s="39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41" t="s">
        <v>49</v>
      </c>
      <c r="D36" s="39"/>
      <c r="E36" s="40"/>
      <c r="F36">
        <f>SUBTOTAL(9,F29:F34)</f>
        <v>83</v>
      </c>
      <c r="G36" s="40">
        <f>SUBTOTAL(9,G29:G34)</f>
        <v>3377000</v>
      </c>
    </row>
    <row r="37" spans="2:7">
      <c r="C37" s="41" t="s">
        <v>55</v>
      </c>
      <c r="D37" s="39"/>
      <c r="E37" s="40"/>
      <c r="F37">
        <f>SUBTOTAL(1,F4:F34)</f>
        <v>12.56</v>
      </c>
      <c r="G37" s="40">
        <f>SUBTOTAL(1,G4:G34)</f>
        <v>338464</v>
      </c>
    </row>
    <row r="38" spans="2:7">
      <c r="C38" s="41" t="s">
        <v>50</v>
      </c>
      <c r="D38" s="39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P24" sqref="P24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2" sqref="H12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2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2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2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2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2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2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2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3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3" sqref="K3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김도은</cp:lastModifiedBy>
  <dcterms:created xsi:type="dcterms:W3CDTF">2023-08-09T00:13:15Z</dcterms:created>
  <dcterms:modified xsi:type="dcterms:W3CDTF">2024-07-23T15:38:54Z</dcterms:modified>
</cp:coreProperties>
</file>