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박지연\OneDrive\바탕 화면\2025_기출문제집_컴활1급실기_학습자료_241206 update\2025_기출문제집_컴활1급실기_학습자료_241206 update\02 최신기출유형\03회\"/>
    </mc:Choice>
  </mc:AlternateContent>
  <xr:revisionPtr revIDLastSave="0" documentId="13_ncr:1_{3FE69CFA-FB7F-4792-8790-8F9BA1654DC0}" xr6:coauthVersionLast="47" xr6:coauthVersionMax="47" xr10:uidLastSave="{00000000-0000-0000-0000-000000000000}"/>
  <bookViews>
    <workbookView xWindow="-108" yWindow="-108" windowWidth="23256" windowHeight="12456" activeTab="1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기본작업!$B$2:$E$20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2" l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3" i="2"/>
  <c r="A23" i="1"/>
  <c r="H5" i="2" a="1"/>
  <c r="H9" i="2" a="1"/>
  <c r="H13" i="2" a="1"/>
  <c r="H17" i="2" a="1"/>
  <c r="H6" i="2" a="1"/>
  <c r="H10" i="2" a="1"/>
  <c r="H14" i="2" a="1"/>
  <c r="H18" i="2" a="1"/>
  <c r="H19" i="2" a="1"/>
  <c r="H7" i="2" a="1"/>
  <c r="H11" i="2" a="1"/>
  <c r="H15" i="2" a="1"/>
  <c r="H4" i="2" a="1"/>
  <c r="H8" i="2" a="1"/>
  <c r="H12" i="2" a="1"/>
  <c r="H16" i="2" a="1"/>
  <c r="H20" i="2" a="1"/>
  <c r="H3" i="2" a="1"/>
  <c r="H20" i="2" l="1"/>
  <c r="H16" i="2"/>
  <c r="H12" i="2"/>
  <c r="H8" i="2"/>
  <c r="H4" i="2"/>
  <c r="H15" i="2"/>
  <c r="H11" i="2"/>
  <c r="H7" i="2"/>
  <c r="H19" i="2"/>
  <c r="H18" i="2"/>
  <c r="H14" i="2"/>
  <c r="H10" i="2"/>
  <c r="H6" i="2"/>
  <c r="H17" i="2"/>
  <c r="H13" i="2"/>
  <c r="H9" i="2"/>
  <c r="H5" i="2"/>
  <c r="H3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<sst xmlns="http://schemas.openxmlformats.org/spreadsheetml/2006/main" count="326" uniqueCount="67">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</sst>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/>
        <i val="0"/>
        <color rgb="FFFF000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catAx>
        <c:axId val="1983391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J32"/>
  <sheetViews>
    <sheetView workbookViewId="0">
      <selection activeCell="J19" sqref="J19"/>
    </sheetView>
  </sheetViews>
  <sheetFormatPr defaultColWidth="9" defaultRowHeight="15.75" customHeight="1"/>
  <cols>
    <col min="1" max="16384" width="9" style="1"/>
  </cols>
  <sheetData>
    <row r="2" spans="1:10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10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  <c r="I3"/>
      <c r="J3"/>
    </row>
    <row r="4" spans="1:10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  <c r="I4"/>
      <c r="J4"/>
    </row>
    <row r="5" spans="1:10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  <c r="I5"/>
      <c r="J5"/>
    </row>
    <row r="6" spans="1:10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  <c r="I6"/>
      <c r="J6"/>
    </row>
    <row r="7" spans="1:10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  <c r="I7"/>
      <c r="J7"/>
    </row>
    <row r="8" spans="1:10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  <c r="I8"/>
      <c r="J8"/>
    </row>
    <row r="9" spans="1:10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  <c r="I9"/>
      <c r="J9"/>
    </row>
    <row r="10" spans="1:10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  <c r="I10"/>
      <c r="J10"/>
    </row>
    <row r="11" spans="1:10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  <c r="I11"/>
      <c r="J11"/>
    </row>
    <row r="12" spans="1:10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  <c r="I12"/>
      <c r="J12"/>
    </row>
    <row r="13" spans="1:10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  <c r="I13"/>
      <c r="J13"/>
    </row>
    <row r="14" spans="1:10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  <c r="I14"/>
      <c r="J14"/>
    </row>
    <row r="15" spans="1:10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I15"/>
      <c r="J15"/>
    </row>
    <row r="16" spans="1:10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I16"/>
      <c r="J16"/>
    </row>
    <row r="17" spans="1:10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I17"/>
      <c r="J17"/>
    </row>
    <row r="18" spans="1:10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I18"/>
      <c r="J18"/>
    </row>
    <row r="19" spans="1:10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I19"/>
      <c r="J19"/>
    </row>
    <row r="20" spans="1:10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I20"/>
      <c r="J20"/>
    </row>
    <row r="21" spans="1:10" ht="15.75" customHeight="1">
      <c r="I21"/>
      <c r="J21"/>
    </row>
    <row r="22" spans="1:10" ht="15.75" customHeight="1">
      <c r="A22" s="1" t="s">
        <v>66</v>
      </c>
      <c r="I22"/>
      <c r="J22"/>
    </row>
    <row r="23" spans="1:10" ht="15.75" customHeight="1">
      <c r="A23" s="1" t="b">
        <f>AND(OR(MID(B3,3,1)="A",MID(B3,3,1)="B"),E3&gt;=60000)</f>
        <v>0</v>
      </c>
      <c r="I23"/>
    </row>
    <row r="24" spans="1:10" ht="15.75" customHeight="1">
      <c r="I24"/>
    </row>
    <row r="25" spans="1:10" ht="15.75" customHeight="1">
      <c r="A25" s="2" t="s">
        <v>41</v>
      </c>
      <c r="B25" s="2" t="s">
        <v>42</v>
      </c>
      <c r="C25" s="2" t="s">
        <v>0</v>
      </c>
      <c r="D25" s="2" t="s">
        <v>1</v>
      </c>
      <c r="I25"/>
    </row>
    <row r="26" spans="1:10" ht="15.75" customHeight="1">
      <c r="A26" s="3" t="s">
        <v>7</v>
      </c>
      <c r="B26" s="3" t="s">
        <v>5</v>
      </c>
      <c r="C26" s="3" t="s">
        <v>8</v>
      </c>
      <c r="D26" s="4">
        <v>60000</v>
      </c>
      <c r="I26"/>
    </row>
    <row r="27" spans="1:10" ht="15.75" customHeight="1">
      <c r="A27" s="3" t="s">
        <v>17</v>
      </c>
      <c r="B27" s="3" t="s">
        <v>5</v>
      </c>
      <c r="C27" s="3" t="s">
        <v>8</v>
      </c>
      <c r="D27" s="4">
        <v>75600</v>
      </c>
      <c r="I27"/>
    </row>
    <row r="28" spans="1:10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10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10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10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10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0" priority="1">
      <formula>AND(LEFT($B3,1)="1",IFERROR(SEARCH("C",$B3),FALSE))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abSelected="1" workbookViewId="0">
      <selection activeCell="I3" sqref="I3:I20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  <col min="9" max="9" width="13.29687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>
        <f>E3*HLOOKUP($E3,$F$23:$I$25,MATCH($C3,{"합정","신촌"},-1),1)</f>
        <v>3780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>
        <f>E4*HLOOKUP($E4,$F$23:$I$25,MATCH($C4,{"합정","신촌"},-1),1)</f>
        <v>1250000000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>
        <f>E5*HLOOKUP($E5,$F$23:$I$25,MATCH($C5,{"합정","신촌"},-1),1)</f>
        <v>3600000000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>
        <f>E6*HLOOKUP($E6,$F$23:$I$25,MATCH($C6,{"합정","신촌"},-1),1)</f>
        <v>1155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>
        <f>E7*HLOOKUP($E7,$F$23:$I$25,MATCH($C7,{"합정","신촌"},-1),1)</f>
        <v>525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>
        <f>E8*HLOOKUP($E8,$F$23:$I$25,MATCH($C8,{"합정","신촌"},-1),1)</f>
        <v>980.00000000000011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>
        <f>E9*HLOOKUP($E9,$F$23:$I$25,MATCH($C9,{"합정","신촌"},-1),1)</f>
        <v>4536000000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>
        <f>E10*HLOOKUP($E10,$F$23:$I$25,MATCH($C10,{"합정","신촌"},-1),1)</f>
        <v>3591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>
        <f>E11*HLOOKUP($E11,$F$23:$I$25,MATCH($C11,{"합정","신촌"},-1),1)</f>
        <v>1392.3000000000002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>
        <f>E12*HLOOKUP($E12,$F$23:$I$25,MATCH($C12,{"합정","신촌"},-1),1)</f>
        <v>495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>
        <f>E13*HLOOKUP($E13,$F$23:$I$25,MATCH($C13,{"합정","신촌"},-1),1)</f>
        <v>938.00000000000011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>
        <f>E14*HLOOKUP($E14,$F$23:$I$25,MATCH($C14,{"합정","신촌"},-1),1)</f>
        <v>3840000000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>
        <f>E15*HLOOKUP($E15,$F$23:$I$25,MATCH($C15,{"합정","신촌"},-1),1)</f>
        <v>4005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>
        <f>E16*HLOOKUP($E16,$F$23:$I$25,MATCH($C16,{"합정","신촌"},-1),1)</f>
        <v>6050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>
        <f>E17*HLOOKUP($E17,$F$23:$I$25,MATCH($C17,{"합정","신촌"},-1),1)</f>
        <v>6600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>
        <f>E18*HLOOKUP($E18,$F$23:$I$25,MATCH($C18,{"합정","신촌"},-1),1)</f>
        <v>8460000000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>
        <f>E19*HLOOKUP($E19,$F$23:$I$25,MATCH($C19,{"합정","신촌"},-1),1)</f>
        <v>450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>
        <f>E20*HLOOKUP($E20,$F$23:$I$25,MATCH($C20,{"합정","신촌"},-1),1)</f>
        <v>475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/>
      <c r="C24" s="4"/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/>
      <c r="C25" s="4"/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/>
      <c r="C26" s="4"/>
      <c r="D26" s="5"/>
      <c r="E26" s="24" t="s">
        <v>57</v>
      </c>
      <c r="F26" s="25"/>
      <c r="G26" s="13"/>
      <c r="H26" s="13"/>
      <c r="I26" s="13"/>
    </row>
    <row r="27" spans="1:10">
      <c r="A27" s="3" t="s">
        <v>12</v>
      </c>
      <c r="B27" s="10"/>
      <c r="C27" s="4"/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4" priority="3" stopIfTrue="1">
      <formula>(YEAR(TODAY())-(LEFT($D21,2)+1900))&lt;=30</formula>
    </cfRule>
  </conditionalFormatting>
  <conditionalFormatting sqref="C21:C22">
    <cfRule type="expression" dxfId="3" priority="4" stopIfTrue="1">
      <formula>(YEAR(TODAY())-(LEFT($D21,2)+1900))&lt;=30</formula>
    </cfRule>
  </conditionalFormatting>
  <conditionalFormatting sqref="B21:B22">
    <cfRule type="expression" dxfId="2" priority="2" stopIfTrue="1">
      <formula>(YEAR(TODAY())-(LEFT($D21,2)+1900))&lt;=30</formula>
    </cfRule>
  </conditionalFormatting>
  <conditionalFormatting sqref="C21:C22">
    <cfRule type="expression" dxfId="1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1"/>
  <sheetViews>
    <sheetView workbookViewId="0"/>
  </sheetViews>
  <sheetFormatPr defaultRowHeight="17.399999999999999"/>
  <cols>
    <col min="1" max="1" width="3.09765625" customWidth="1"/>
  </cols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G21"/>
  <sheetViews>
    <sheetView workbookViewId="0"/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28</v>
      </c>
      <c r="B4" s="3" t="s">
        <v>29</v>
      </c>
      <c r="C4" s="3" t="s">
        <v>30</v>
      </c>
      <c r="D4" s="3" t="s">
        <v>31</v>
      </c>
      <c r="E4" s="4">
        <v>89000</v>
      </c>
      <c r="F4" s="4">
        <v>66750</v>
      </c>
      <c r="G4" s="4">
        <v>22250</v>
      </c>
    </row>
    <row r="5" spans="1:7">
      <c r="A5" s="3" t="s">
        <v>25</v>
      </c>
      <c r="B5" s="3" t="s">
        <v>15</v>
      </c>
      <c r="C5" s="3" t="s">
        <v>11</v>
      </c>
      <c r="D5" s="3" t="s">
        <v>12</v>
      </c>
      <c r="E5" s="4">
        <v>26800</v>
      </c>
      <c r="F5" s="4">
        <v>19028</v>
      </c>
      <c r="G5" s="4">
        <v>7772</v>
      </c>
    </row>
    <row r="6" spans="1:7">
      <c r="A6" s="3" t="s">
        <v>18</v>
      </c>
      <c r="B6" s="3" t="s">
        <v>19</v>
      </c>
      <c r="C6" s="3" t="s">
        <v>20</v>
      </c>
      <c r="D6" s="3" t="s">
        <v>21</v>
      </c>
      <c r="E6" s="4">
        <v>79800</v>
      </c>
      <c r="F6" s="4">
        <v>57456</v>
      </c>
      <c r="G6" s="4">
        <v>22344</v>
      </c>
    </row>
    <row r="7" spans="1:7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>
      <c r="A8" s="3" t="s">
        <v>13</v>
      </c>
      <c r="B8" s="3" t="s">
        <v>24</v>
      </c>
      <c r="C8" s="3" t="s">
        <v>20</v>
      </c>
      <c r="D8" s="3" t="s">
        <v>8</v>
      </c>
      <c r="E8" s="4">
        <v>21000</v>
      </c>
      <c r="F8" s="4">
        <v>18480</v>
      </c>
      <c r="G8" s="4">
        <v>2520</v>
      </c>
    </row>
    <row r="9" spans="1:7">
      <c r="A9" s="3" t="s">
        <v>34</v>
      </c>
      <c r="B9" s="3" t="s">
        <v>35</v>
      </c>
      <c r="C9" s="3" t="s">
        <v>30</v>
      </c>
      <c r="D9" s="3" t="s">
        <v>31</v>
      </c>
      <c r="E9" s="4">
        <v>120000</v>
      </c>
      <c r="F9" s="4">
        <v>102000</v>
      </c>
      <c r="G9" s="4">
        <v>18000</v>
      </c>
    </row>
    <row r="10" spans="1:7">
      <c r="A10" s="3" t="s">
        <v>6</v>
      </c>
      <c r="B10" s="3" t="s">
        <v>7</v>
      </c>
      <c r="C10" s="3" t="s">
        <v>5</v>
      </c>
      <c r="D10" s="3" t="s">
        <v>8</v>
      </c>
      <c r="E10" s="4">
        <v>60000</v>
      </c>
      <c r="F10" s="4">
        <v>58200</v>
      </c>
      <c r="G10" s="4">
        <v>1800</v>
      </c>
    </row>
    <row r="11" spans="1:7">
      <c r="A11" s="3" t="s">
        <v>27</v>
      </c>
      <c r="B11" s="3" t="s">
        <v>46</v>
      </c>
      <c r="C11" s="3" t="s">
        <v>20</v>
      </c>
      <c r="D11" s="3" t="s">
        <v>21</v>
      </c>
      <c r="E11" s="4">
        <v>84000</v>
      </c>
      <c r="F11" s="4">
        <v>79800</v>
      </c>
      <c r="G11" s="4">
        <v>4200</v>
      </c>
    </row>
    <row r="12" spans="1:7">
      <c r="A12" s="3" t="s">
        <v>32</v>
      </c>
      <c r="B12" s="3" t="s">
        <v>33</v>
      </c>
      <c r="C12" s="3" t="s">
        <v>30</v>
      </c>
      <c r="D12" s="3" t="s">
        <v>31</v>
      </c>
      <c r="E12" s="4">
        <v>110000</v>
      </c>
      <c r="F12" s="4">
        <v>74800</v>
      </c>
      <c r="G12" s="4">
        <v>35200</v>
      </c>
    </row>
    <row r="13" spans="1:7">
      <c r="A13" s="3" t="s">
        <v>48</v>
      </c>
      <c r="B13" s="3" t="s">
        <v>39</v>
      </c>
      <c r="C13" s="3" t="s">
        <v>11</v>
      </c>
      <c r="D13" s="3" t="s">
        <v>12</v>
      </c>
      <c r="E13" s="4">
        <v>19000</v>
      </c>
      <c r="F13" s="4">
        <v>13490</v>
      </c>
      <c r="G13" s="4">
        <v>5510</v>
      </c>
    </row>
    <row r="14" spans="1:7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</row>
    <row r="15" spans="1:7">
      <c r="A15" s="3" t="s">
        <v>43</v>
      </c>
      <c r="B15" s="3" t="s">
        <v>4</v>
      </c>
      <c r="C15" s="3" t="s">
        <v>5</v>
      </c>
      <c r="D15" s="3" t="s">
        <v>12</v>
      </c>
      <c r="E15" s="4">
        <v>50000</v>
      </c>
      <c r="F15" s="4">
        <v>37500</v>
      </c>
      <c r="G15" s="4">
        <v>12500</v>
      </c>
    </row>
    <row r="16" spans="1:7">
      <c r="A16" s="3" t="s">
        <v>22</v>
      </c>
      <c r="B16" s="3" t="s">
        <v>44</v>
      </c>
      <c r="C16" s="3" t="s">
        <v>11</v>
      </c>
      <c r="D16" s="3" t="s">
        <v>12</v>
      </c>
      <c r="E16" s="4">
        <v>39780</v>
      </c>
      <c r="F16" s="4">
        <v>31824</v>
      </c>
      <c r="G16" s="4">
        <v>7956</v>
      </c>
    </row>
    <row r="17" spans="1:7">
      <c r="A17" s="3" t="s">
        <v>23</v>
      </c>
      <c r="B17" s="3" t="s">
        <v>24</v>
      </c>
      <c r="C17" s="3" t="s">
        <v>11</v>
      </c>
      <c r="D17" s="3" t="s">
        <v>12</v>
      </c>
      <c r="E17" s="4">
        <v>19800</v>
      </c>
      <c r="F17" s="4">
        <v>9504</v>
      </c>
      <c r="G17" s="4">
        <v>10296</v>
      </c>
    </row>
    <row r="18" spans="1:7">
      <c r="A18" s="3" t="s">
        <v>9</v>
      </c>
      <c r="B18" s="3" t="s">
        <v>10</v>
      </c>
      <c r="C18" s="3" t="s">
        <v>5</v>
      </c>
      <c r="D18" s="3" t="s">
        <v>12</v>
      </c>
      <c r="E18" s="4">
        <v>33000</v>
      </c>
      <c r="F18" s="4">
        <v>32010</v>
      </c>
      <c r="G18" s="4">
        <v>990</v>
      </c>
    </row>
    <row r="19" spans="1:7">
      <c r="A19" s="3" t="s">
        <v>16</v>
      </c>
      <c r="B19" s="3" t="s">
        <v>17</v>
      </c>
      <c r="C19" s="3" t="s">
        <v>5</v>
      </c>
      <c r="D19" s="3" t="s">
        <v>8</v>
      </c>
      <c r="E19" s="4">
        <v>75600</v>
      </c>
      <c r="F19" s="4">
        <v>45360</v>
      </c>
      <c r="G19" s="4">
        <v>30240</v>
      </c>
    </row>
    <row r="20" spans="1:7">
      <c r="A20" s="3" t="s">
        <v>36</v>
      </c>
      <c r="B20" s="3" t="s">
        <v>37</v>
      </c>
      <c r="C20" s="3" t="s">
        <v>5</v>
      </c>
      <c r="D20" s="3" t="s">
        <v>8</v>
      </c>
      <c r="E20" s="4">
        <v>94000</v>
      </c>
      <c r="F20" s="4">
        <v>58280</v>
      </c>
      <c r="G20" s="4">
        <v>35720</v>
      </c>
    </row>
    <row r="21" spans="1:7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workbookViewId="0"/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/>
  </sheetViews>
  <sheetFormatPr defaultRowHeight="17.399999999999999"/>
  <cols>
    <col min="1" max="1" width="3.19921875" customWidth="1"/>
    <col min="3" max="3" width="11.5976562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18">
        <v>43850</v>
      </c>
      <c r="D6" s="19">
        <v>89000000</v>
      </c>
      <c r="E6" s="19">
        <v>66750000</v>
      </c>
      <c r="F6" s="19">
        <v>22250000</v>
      </c>
    </row>
    <row r="7" spans="2:6">
      <c r="B7" s="3" t="s">
        <v>25</v>
      </c>
      <c r="C7" s="18">
        <v>43910</v>
      </c>
      <c r="D7" s="19">
        <v>26800000</v>
      </c>
      <c r="E7" s="19">
        <v>19028000</v>
      </c>
      <c r="F7" s="19">
        <v>7772000</v>
      </c>
    </row>
    <row r="8" spans="2:6">
      <c r="B8" s="3" t="s">
        <v>18</v>
      </c>
      <c r="C8" s="18">
        <v>43927</v>
      </c>
      <c r="D8" s="19">
        <v>79800000</v>
      </c>
      <c r="E8" s="19">
        <v>57456000</v>
      </c>
      <c r="F8" s="19">
        <v>22344000</v>
      </c>
    </row>
    <row r="9" spans="2:6">
      <c r="B9" s="3" t="s">
        <v>14</v>
      </c>
      <c r="C9" s="18">
        <v>43927</v>
      </c>
      <c r="D9" s="19">
        <v>28000000</v>
      </c>
      <c r="E9" s="19">
        <v>25760000</v>
      </c>
      <c r="F9" s="19">
        <v>2240000</v>
      </c>
    </row>
    <row r="10" spans="2:6">
      <c r="B10" s="3" t="s">
        <v>13</v>
      </c>
      <c r="C10" s="18">
        <v>43933</v>
      </c>
      <c r="D10" s="19">
        <v>21000000</v>
      </c>
      <c r="E10" s="19">
        <v>18480000</v>
      </c>
      <c r="F10" s="19">
        <v>2520000</v>
      </c>
    </row>
    <row r="11" spans="2:6">
      <c r="B11" s="3" t="s">
        <v>34</v>
      </c>
      <c r="C11" s="18">
        <v>43936</v>
      </c>
      <c r="D11" s="19">
        <v>120000000</v>
      </c>
      <c r="E11" s="19">
        <v>102000000</v>
      </c>
      <c r="F11" s="19">
        <v>18000000</v>
      </c>
    </row>
    <row r="12" spans="2:6">
      <c r="B12" s="3" t="s">
        <v>6</v>
      </c>
      <c r="C12" s="18">
        <v>43941</v>
      </c>
      <c r="D12" s="19">
        <v>60000000</v>
      </c>
      <c r="E12" s="19">
        <v>58200000</v>
      </c>
      <c r="F12" s="19">
        <v>1800000</v>
      </c>
    </row>
    <row r="13" spans="2:6">
      <c r="B13" s="3" t="s">
        <v>27</v>
      </c>
      <c r="C13" s="18">
        <v>43942</v>
      </c>
      <c r="D13" s="19">
        <v>84000000</v>
      </c>
      <c r="E13" s="19">
        <v>79800000</v>
      </c>
      <c r="F13" s="19">
        <v>4200000</v>
      </c>
    </row>
    <row r="14" spans="2:6">
      <c r="B14" s="3" t="s">
        <v>32</v>
      </c>
      <c r="C14" s="18">
        <v>43943</v>
      </c>
      <c r="D14" s="19">
        <v>110000000</v>
      </c>
      <c r="E14" s="19">
        <v>74800000</v>
      </c>
      <c r="F14" s="19">
        <v>35200000</v>
      </c>
    </row>
    <row r="15" spans="2:6">
      <c r="B15" s="3" t="s">
        <v>48</v>
      </c>
      <c r="C15" s="18">
        <v>43944</v>
      </c>
      <c r="D15" s="19">
        <v>19000000</v>
      </c>
      <c r="E15" s="19">
        <v>13490000</v>
      </c>
      <c r="F15" s="19">
        <v>5510000</v>
      </c>
    </row>
    <row r="16" spans="2:6">
      <c r="B16" s="3" t="s">
        <v>26</v>
      </c>
      <c r="C16" s="18">
        <v>43946</v>
      </c>
      <c r="D16" s="19">
        <v>64000000</v>
      </c>
      <c r="E16" s="19">
        <v>42240000</v>
      </c>
      <c r="F16" s="19">
        <v>21760000</v>
      </c>
    </row>
    <row r="17" spans="2:6">
      <c r="B17" s="3" t="s">
        <v>43</v>
      </c>
      <c r="C17" s="18">
        <v>43971</v>
      </c>
      <c r="D17" s="19">
        <v>50000000</v>
      </c>
      <c r="E17" s="19">
        <v>37500000</v>
      </c>
      <c r="F17" s="19">
        <v>12500000</v>
      </c>
    </row>
    <row r="18" spans="2:6">
      <c r="B18" s="3" t="s">
        <v>22</v>
      </c>
      <c r="C18" s="18">
        <v>44002</v>
      </c>
      <c r="D18" s="19">
        <v>39780000</v>
      </c>
      <c r="E18" s="19">
        <v>31824000</v>
      </c>
      <c r="F18" s="19">
        <v>7956000</v>
      </c>
    </row>
    <row r="19" spans="2:6">
      <c r="B19" s="3" t="s">
        <v>23</v>
      </c>
      <c r="C19" s="18">
        <v>44094</v>
      </c>
      <c r="D19" s="19">
        <v>19800000</v>
      </c>
      <c r="E19" s="19">
        <v>9504000</v>
      </c>
      <c r="F19" s="19">
        <v>10296000</v>
      </c>
    </row>
    <row r="20" spans="2:6">
      <c r="B20" s="3" t="s">
        <v>9</v>
      </c>
      <c r="C20" s="18">
        <v>44124</v>
      </c>
      <c r="D20" s="19">
        <v>33000000</v>
      </c>
      <c r="E20" s="19">
        <v>32010000</v>
      </c>
      <c r="F20" s="19">
        <v>990000</v>
      </c>
    </row>
    <row r="21" spans="2:6">
      <c r="B21" s="3" t="s">
        <v>16</v>
      </c>
      <c r="C21" s="18">
        <v>44124</v>
      </c>
      <c r="D21" s="19">
        <v>75600000</v>
      </c>
      <c r="E21" s="19">
        <v>45360000</v>
      </c>
      <c r="F21" s="19">
        <v>30240000</v>
      </c>
    </row>
    <row r="22" spans="2:6">
      <c r="B22" s="3" t="s">
        <v>36</v>
      </c>
      <c r="C22" s="18">
        <v>44155</v>
      </c>
      <c r="D22" s="19">
        <v>94000000</v>
      </c>
      <c r="E22" s="19">
        <v>58280000</v>
      </c>
      <c r="F22" s="19">
        <v>35720000</v>
      </c>
    </row>
    <row r="23" spans="2:6">
      <c r="B23" s="3" t="s">
        <v>47</v>
      </c>
      <c r="C23" s="18">
        <v>44185</v>
      </c>
      <c r="D23" s="19">
        <v>18000000</v>
      </c>
      <c r="E23" s="19">
        <v>9900000</v>
      </c>
      <c r="F23" s="19">
        <v>8100000</v>
      </c>
    </row>
  </sheetData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D2" sqref="D2:E2"/>
    </sheetView>
  </sheetViews>
  <sheetFormatPr defaultRowHeight="17.399999999999999"/>
  <cols>
    <col min="1" max="5" width="12.5" customWidth="1"/>
  </cols>
  <sheetData>
    <row r="1" spans="1:5" ht="21">
      <c r="A1" s="26" t="s">
        <v>63</v>
      </c>
      <c r="B1" s="26"/>
      <c r="C1" s="26"/>
      <c r="D1" s="26"/>
      <c r="E1" s="20"/>
    </row>
    <row r="2" spans="1:5">
      <c r="A2" s="20"/>
      <c r="B2" s="21"/>
      <c r="C2" s="20"/>
      <c r="D2" s="27"/>
      <c r="E2" s="27"/>
    </row>
    <row r="3" spans="1:5">
      <c r="A3" s="20"/>
      <c r="B3" s="20"/>
      <c r="C3" s="20"/>
      <c r="D3" s="21"/>
      <c r="E3" s="21"/>
    </row>
    <row r="4" spans="1:5">
      <c r="A4" s="22" t="s">
        <v>40</v>
      </c>
      <c r="B4" s="22" t="s">
        <v>64</v>
      </c>
      <c r="C4" s="22" t="s">
        <v>1</v>
      </c>
      <c r="D4" s="22" t="s">
        <v>65</v>
      </c>
      <c r="E4" s="22" t="s">
        <v>51</v>
      </c>
    </row>
    <row r="5" spans="1:5">
      <c r="A5" s="23" t="s">
        <v>60</v>
      </c>
      <c r="B5" s="23" t="s">
        <v>61</v>
      </c>
      <c r="C5" s="23">
        <v>50000</v>
      </c>
      <c r="D5" s="23" t="s">
        <v>62</v>
      </c>
      <c r="E5" s="23">
        <v>5000</v>
      </c>
    </row>
    <row r="6" spans="1:5">
      <c r="A6" s="23"/>
      <c r="B6" s="23"/>
      <c r="C6" s="23"/>
      <c r="D6" s="23"/>
      <c r="E6" s="23"/>
    </row>
    <row r="7" spans="1:5">
      <c r="A7" s="23"/>
      <c r="B7" s="23"/>
      <c r="C7" s="23"/>
      <c r="D7" s="23"/>
      <c r="E7" s="23"/>
    </row>
    <row r="8" spans="1:5">
      <c r="A8" s="23"/>
      <c r="B8" s="23"/>
      <c r="C8" s="23"/>
      <c r="D8" s="23"/>
      <c r="E8" s="23"/>
    </row>
    <row r="9" spans="1:5">
      <c r="A9" s="23"/>
      <c r="B9" s="23"/>
      <c r="C9" s="23"/>
      <c r="D9" s="23"/>
      <c r="E9" s="23"/>
    </row>
    <row r="10" spans="1:5">
      <c r="A10" s="23"/>
      <c r="B10" s="23"/>
      <c r="C10" s="23"/>
      <c r="D10" s="23"/>
      <c r="E10" s="23"/>
    </row>
    <row r="11" spans="1:5">
      <c r="A11" s="23"/>
      <c r="B11" s="23"/>
      <c r="C11" s="23"/>
      <c r="D11" s="23"/>
      <c r="E11" s="23"/>
    </row>
    <row r="12" spans="1:5">
      <c r="A12" s="23"/>
      <c r="B12" s="23"/>
      <c r="C12" s="23"/>
      <c r="D12" s="23"/>
      <c r="E12" s="23"/>
    </row>
    <row r="13" spans="1:5">
      <c r="A13" s="23"/>
      <c r="B13" s="23"/>
      <c r="C13" s="23"/>
      <c r="D13" s="23"/>
      <c r="E13" s="23"/>
    </row>
    <row r="14" spans="1:5">
      <c r="A14" s="23"/>
      <c r="B14" s="23"/>
      <c r="C14" s="23"/>
      <c r="D14" s="23"/>
      <c r="E14" s="23"/>
    </row>
    <row r="15" spans="1:5">
      <c r="A15" s="23"/>
      <c r="B15" s="23"/>
      <c r="C15" s="23"/>
      <c r="D15" s="23"/>
      <c r="E15" s="23"/>
    </row>
    <row r="16" spans="1:5">
      <c r="A16" s="23"/>
      <c r="B16" s="23"/>
      <c r="C16" s="23"/>
      <c r="D16" s="23"/>
      <c r="E16" s="23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박주연</cp:lastModifiedBy>
  <cp:lastPrinted>2025-07-30T07:40:54Z</cp:lastPrinted>
  <dcterms:created xsi:type="dcterms:W3CDTF">2023-08-09T00:13:15Z</dcterms:created>
  <dcterms:modified xsi:type="dcterms:W3CDTF">2025-07-30T08:49:30Z</dcterms:modified>
</cp:coreProperties>
</file>