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2025_기출문제집_컴활1급실기_학습자료_241206 update\02 최신기출유형\03회\"/>
    </mc:Choice>
  </mc:AlternateContent>
  <xr:revisionPtr revIDLastSave="0" documentId="13_ncr:1_{58D8849E-17C0-440E-89B1-A726140560A2}" xr6:coauthVersionLast="47" xr6:coauthVersionMax="47" xr10:uidLastSave="{00000000-0000-0000-0000-000000000000}"/>
  <bookViews>
    <workbookView xWindow="3228" yWindow="0" windowWidth="11520" windowHeight="11772" firstSheet="5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B25" i="2" l="1" a="1"/>
  <c r="B25" i="2" s="1"/>
  <c r="B26" i="2" a="1"/>
  <c r="B26" i="2" s="1"/>
  <c r="B27" i="2" a="1"/>
  <c r="B27" i="2" s="1"/>
  <c r="B24" i="2" a="1"/>
  <c r="B24" i="2" s="1"/>
  <c r="I3" i="2"/>
  <c r="C25" i="2" a="1"/>
  <c r="C25" i="2" s="1"/>
  <c r="C26" i="2" a="1"/>
  <c r="C26" i="2"/>
  <c r="C27" i="2" a="1"/>
  <c r="C27" i="2" s="1"/>
  <c r="C24" i="2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  <c r="H4" i="2" a="1"/>
  <c r="H6" i="2" a="1"/>
  <c r="H8" i="2" a="1"/>
  <c r="H10" i="2" a="1"/>
  <c r="H12" i="2" a="1"/>
  <c r="H14" i="2" a="1"/>
  <c r="H16" i="2" a="1"/>
  <c r="H18" i="2" a="1"/>
  <c r="H20" i="2" a="1"/>
  <c r="H7" i="2" a="1"/>
  <c r="H9" i="2" a="1"/>
  <c r="H13" i="2" a="1"/>
  <c r="H15" i="2" a="1"/>
  <c r="H17" i="2" a="1"/>
  <c r="H19" i="2" a="1"/>
  <c r="H11" i="2" a="1"/>
  <c r="H5" i="2" a="1"/>
  <c r="H3" i="2" a="1"/>
  <c r="H5" i="2" l="1"/>
  <c r="H11" i="2"/>
  <c r="H19" i="2"/>
  <c r="H17" i="2"/>
  <c r="H15" i="2"/>
  <c r="H13" i="2"/>
  <c r="H9" i="2"/>
  <c r="H7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33783C-6F1D-4655-BEC6-9257655EAC5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9541812-3182-4E34-BE5E-2E053B94849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khane\Downloads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<sst xmlns="http://schemas.openxmlformats.org/spreadsheetml/2006/main" count="350" uniqueCount="78">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</sst>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8252080"/>
        <c:axId val="127825736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27825736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8252080"/>
        <c:crosses val="max"/>
        <c:crossBetween val="between"/>
      </c:valAx>
      <c:catAx>
        <c:axId val="127825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8257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27.516978703701" backgroundQuery="1" createdVersion="8" refreshedVersion="8" minRefreshableVersion="3" recordCount="0" supportSubquery="1" supportAdvancedDrill="1" xr:uid="{9C5AB31A-8D83-4900-9529-F369060FD28D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7B1EEE-A3E5-4C96-8832-2C97F56693E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13" sqref="H1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IFERROR(AND(LEFT($B3,1)="1",SEARCH("C",$B3)),FALSE)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&amp;R&amp;P페이지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B19" workbookViewId="0">
      <selection activeCell="F32" sqref="F32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$E3*HLOOKUP($E3,$F$23:$I$25,MATCH($C3,{"합정","신촌"},-1)+1,TRUE)</f>
        <v>3360</v>
      </c>
      <c r="J3" s="3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$E4*HLOOKUP($E4,$F$23:$I$25,MATCH($C4,{"합정","신촌"},-1)+1,TRUE)</f>
        <v>1750.0000000000002</v>
      </c>
      <c r="J4" s="3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$E5*HLOOKUP($E5,$F$23:$I$25,MATCH($C5,{"합정","신촌"},-1)+1,TRUE)</f>
        <v>2700</v>
      </c>
      <c r="J5" s="3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$E6*HLOOKUP($E6,$F$23:$I$25,MATCH($C6,{"합정","신촌"},-1)+1,TRUE)</f>
        <v>990</v>
      </c>
      <c r="J6" s="3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$E7*HLOOKUP($E7,$F$23:$I$25,MATCH($C7,{"합정","신촌"},-1)+1,TRUE)</f>
        <v>420</v>
      </c>
      <c r="J7" s="3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$E8*HLOOKUP($E8,$F$23:$I$25,MATCH($C8,{"합정","신촌"},-1)+1,TRUE)</f>
        <v>840</v>
      </c>
      <c r="J8" s="3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$E9*HLOOKUP($E9,$F$23:$I$25,MATCH($C9,{"합정","신촌"},-1)+1,TRUE)</f>
        <v>3402</v>
      </c>
      <c r="J9" s="3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$E10*HLOOKUP($E10,$F$23:$I$25,MATCH($C10,{"합정","신촌"},-1)+1,TRUE)</f>
        <v>3192</v>
      </c>
      <c r="J10" s="3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$E11*HLOOKUP($E11,$F$23:$I$25,MATCH($C11,{"합정","신촌"},-1)+1,TRUE)</f>
        <v>1193.3999999999999</v>
      </c>
      <c r="J11" s="3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$E12*HLOOKUP($E12,$F$23:$I$25,MATCH($C12,{"합정","신촌"},-1)+1,TRUE)</f>
        <v>396</v>
      </c>
      <c r="J12" s="3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$E13*HLOOKUP($E13,$F$23:$I$25,MATCH($C13,{"합정","신촌"},-1)+1,TRUE)</f>
        <v>804</v>
      </c>
      <c r="J13" s="3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$E14*HLOOKUP($E14,$F$23:$I$25,MATCH($C14,{"합정","신촌"},-1)+1,TRUE)</f>
        <v>2880</v>
      </c>
      <c r="J14" s="3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$E15*HLOOKUP($E15,$F$23:$I$25,MATCH($C15,{"합정","신촌"},-1)+1,TRUE)</f>
        <v>3560</v>
      </c>
      <c r="J15" s="3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$E16*HLOOKUP($E16,$F$23:$I$25,MATCH($C16,{"합정","신촌"},-1)+1,TRUE)</f>
        <v>5500</v>
      </c>
      <c r="J16" s="3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$E17*HLOOKUP($E17,$F$23:$I$25,MATCH($C17,{"합정","신촌"},-1)+1,TRUE)</f>
        <v>6000</v>
      </c>
      <c r="J17" s="3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$E18*HLOOKUP($E18,$F$23:$I$25,MATCH($C18,{"합정","신촌"},-1)+1,TRUE)</f>
        <v>5170</v>
      </c>
      <c r="J18" s="3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$E19*HLOOKUP($E19,$F$23:$I$25,MATCH($C19,{"합정","신촌"},-1)+1,TRUE)</f>
        <v>360</v>
      </c>
      <c r="J19" s="3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$E20*HLOOKUP($E20,$F$23:$I$25,MATCH($C20,{"합정","신촌"},-1)+1,TRUE)</f>
        <v>380</v>
      </c>
      <c r="J20" s="3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 cm="1">
        <f t="array" ref="B24">TEXT(SUM(($D$3:$D$20=$A24)*($E$3:$E$20)),"#,##0원")</f>
        <v>319,000원</v>
      </c>
      <c r="C24" s="4" t="str" cm="1">
        <f t="array" ref="C24">INDEX($A$3:$A$20,MATCH(MAX(($D$3:$D$20=$A24)*($G$3:$G$20)),($D$3:$D$20=$A24)*($G$3:$G$20),0),1)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 cm="1">
        <f t="array" ref="B25">TEXT(SUM(($D$3:$D$20=$A25)*($E$3:$E$20)),"#,##0원")</f>
        <v>314,600원</v>
      </c>
      <c r="C25" s="4" t="str" cm="1">
        <f t="array" ref="C25">INDEX($A$3:$A$20,MATCH(MAX(($D$3:$D$20=$A25)*($G$3:$G$20)),($D$3:$D$20=$A25)*($G$3:$G$20),0),1)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 cm="1">
        <f t="array" ref="B26">TEXT(SUM(($D$3:$D$20=$A26)*($E$3:$E$20)),"#,##0원")</f>
        <v>163,800원</v>
      </c>
      <c r="C26" s="4" t="str" cm="1">
        <f t="array" ref="C26">INDEX($A$3:$A$20,MATCH(MAX(($D$3:$D$20=$A26)*($G$3:$G$20)),($D$3:$D$20=$A26)*($G$3:$G$20),0),1)</f>
        <v>김승철</v>
      </c>
      <c r="D26" s="5"/>
      <c r="E26" s="25" t="s">
        <v>57</v>
      </c>
      <c r="F26" s="26"/>
      <c r="G26" s="12" t="str">
        <f>COUNTIFS($D$3:$D$20,"강석희",$E$3:$E$20,"&lt;="&amp;G$23) &amp; "건"</f>
        <v>1건</v>
      </c>
      <c r="H26" s="12" t="str">
        <f t="shared" ref="H26:I26" si="0">COUNTIFS($D$3:$D$20,"강석희",$E$3:$E$20,"&lt;="&amp;H$23) &amp; "건"</f>
        <v>2건</v>
      </c>
      <c r="I26" s="12" t="str">
        <f t="shared" si="0"/>
        <v>4건</v>
      </c>
    </row>
    <row r="27" spans="1:10">
      <c r="A27" s="3" t="s">
        <v>12</v>
      </c>
      <c r="B27" s="4" t="str" cm="1">
        <f t="array" ref="B27">TEXT(SUM(($D$3:$D$20=$A27)*($E$3:$E$20)),"#,##0원")</f>
        <v>234,380원</v>
      </c>
      <c r="C27" s="4" t="str" cm="1">
        <f t="array" ref="C27">INDEX($A$3:$A$20,MATCH(MAX(($D$3:$D$20=$A27)*($G$3:$G$20)),($D$3:$D$20=$A27)*($G$3:$G$20),0),1)</f>
        <v>유순자</v>
      </c>
      <c r="D27" s="5"/>
      <c r="E27" s="5"/>
    </row>
    <row r="28" spans="1:10">
      <c r="D28" s="5"/>
      <c r="E28" s="5"/>
    </row>
  </sheetData>
  <sortState xmlns:xlrd2="http://schemas.microsoft.com/office/spreadsheetml/2017/richdata2" ref="J3:J20">
    <sortCondition descending="1" ref="J3:J20"/>
  </sortState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headerFooter>
    <oddFooter xml:space="preserve">&amp;R&amp;N페이지 중 &amp;P페이지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G9" sqref="G9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73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72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76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72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76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72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76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72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76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74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75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3" sqref="E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operator="equal" allowBlank="1" showInputMessage="1" showErrorMessage="1" promptTitle="입력방법" prompt="6자로 입력하세요!" sqref="B4:B21" xr:uid="{5631F925-7949-4334-9729-AC08E127D092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6" workbookViewId="0">
      <selection activeCell="K18" sqref="K1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12" sqref="I12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C3" sqref="C3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/>
      <c r="E2" s="29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 t="s">
        <v>77</v>
      </c>
      <c r="B9" s="20"/>
      <c r="C9" s="20" t="s">
        <v>77</v>
      </c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하늘 김</cp:lastModifiedBy>
  <dcterms:created xsi:type="dcterms:W3CDTF">2023-08-09T00:13:15Z</dcterms:created>
  <dcterms:modified xsi:type="dcterms:W3CDTF">2025-06-19T05:25:41Z</dcterms:modified>
</cp:coreProperties>
</file>