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5_기출문제집_컴활1급실기_학습자료_241206 update\02 최신기출유형\03회\"/>
    </mc:Choice>
  </mc:AlternateContent>
  <xr:revisionPtr revIDLastSave="0" documentId="13_ncr:1_{D0DB839A-5E8B-4309-9CFF-758F899D4B61}" xr6:coauthVersionLast="47" xr6:coauthVersionMax="47" xr10:uidLastSave="{00000000-0000-0000-0000-000000000000}"/>
  <bookViews>
    <workbookView xWindow="-108" yWindow="-108" windowWidth="23256" windowHeight="12576" activeTab="2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기본작업!$A$1:$G$20</definedName>
  </definedNames>
  <calcPr calcId="191029"/>
  <pivotCaches>
    <pivotCache cacheId="7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 a="1"/>
  <c r="H6" i="2" a="1"/>
  <c r="H8" i="2" a="1"/>
  <c r="H10" i="2" a="1"/>
  <c r="H12" i="2" a="1"/>
  <c r="H14" i="2" a="1"/>
  <c r="H16" i="2" a="1"/>
  <c r="H18" i="2" a="1"/>
  <c r="H20" i="2" a="1"/>
  <c r="H5" i="2" a="1"/>
  <c r="H7" i="2" a="1"/>
  <c r="H9" i="2" a="1"/>
  <c r="H11" i="2" a="1"/>
  <c r="H13" i="2" a="1"/>
  <c r="H15" i="2" a="1"/>
  <c r="H17" i="2" a="1"/>
  <c r="H19" i="2" a="1"/>
  <c r="H3" i="2" a="1"/>
  <c r="H19" i="2" l="1"/>
  <c r="H17" i="2"/>
  <c r="H15" i="2"/>
  <c r="H13" i="2"/>
  <c r="H11" i="2"/>
  <c r="H9" i="2"/>
  <c r="H7" i="2"/>
  <c r="H5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6D2F42-9905-49C6-97E1-555DC385C0E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B9423B5-D83C-45F0-B011-1C59B2BA1094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20949" sourceFile="C:\Users\User\Desktop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<sst xmlns="http://schemas.openxmlformats.org/spreadsheetml/2006/main" count="348" uniqueCount="73">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</sst>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80" formatCode="[&gt;0]0.0%;&quot;*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180" fontId="0" fillId="0" borderId="0" xfId="0" pivotButton="1" applyNumberForma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21">
    <dxf>
      <numFmt numFmtId="180" formatCode="[&gt;0]0.0%;&quot;*&quot;"/>
    </dxf>
    <dxf>
      <numFmt numFmtId="180" formatCode="[&gt;0]0.0%;&quot;*&quot;"/>
    </dxf>
    <dxf>
      <numFmt numFmtId="176" formatCode="0.0%"/>
    </dxf>
    <dxf>
      <numFmt numFmtId="180" formatCode="[&gt;0]0.0%;&quot;*&quot;"/>
    </dxf>
    <dxf>
      <numFmt numFmtId="180" formatCode="[&gt;0]0.0%;&quot;*&quot;"/>
    </dxf>
    <dxf>
      <numFmt numFmtId="180" formatCode="[&gt;0]0.0%;&quot;*&quot;"/>
    </dxf>
    <dxf>
      <numFmt numFmtId="176" formatCode="0.0%"/>
    </dxf>
    <dxf>
      <numFmt numFmtId="180" formatCode="[&gt;0]0.0%;&quot;*&quot;"/>
    </dxf>
    <dxf>
      <numFmt numFmtId="180" formatCode="[&gt;0]0.0%;&quot;*&quot;"/>
    </dxf>
    <dxf>
      <numFmt numFmtId="180" formatCode="[&gt;0]0.0%;&quot;*&quot;"/>
    </dxf>
    <dxf>
      <numFmt numFmtId="176" formatCode="0.0%"/>
    </dxf>
    <dxf>
      <numFmt numFmtId="180" formatCode="[&gt;0]0.0%;&quot;*&quot;"/>
    </dxf>
    <dxf>
      <numFmt numFmtId="180" formatCode="[&gt;0]0.0%;&quot;*&quot;"/>
    </dxf>
    <dxf>
      <numFmt numFmtId="176" formatCode="0.0%"/>
    </dxf>
    <dxf>
      <numFmt numFmtId="180" formatCode="[&gt;0]0.0%;&quot;*&quot;"/>
    </dxf>
    <dxf>
      <numFmt numFmtId="180" formatCode="[&gt;0]0.0%;&quot;*&quot;"/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catAx>
        <c:axId val="1983391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63.67091724537" backgroundQuery="1" createdVersion="8" refreshedVersion="8" minRefreshableVersion="3" recordCount="0" supportSubquery="1" supportAdvancedDrill="1" xr:uid="{55BCA5AF-D91C-4075-BAA7-722B6FC51978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DE2451-9287-4D84-9BFE-3F4704E4F964}" name="피벗 테이블1" cacheId="73" dataOnRows="1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axis="axisCol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80"/>
    <dataField name="합계: 미수금" fld="3" showDataAs="percentOfCol" baseField="0" baseItem="0" numFmtId="180"/>
  </dataFields>
  <formats count="4">
    <format dxfId="15">
      <pivotArea field="-2" type="button" dataOnly="0" labelOnly="1" outline="0" axis="axisRow" fieldPosition="1"/>
    </format>
    <format dxfId="14">
      <pivotArea outline="0" fieldPosition="0">
        <references count="1">
          <reference field="4294967294" count="1">
            <x v="1"/>
          </reference>
        </references>
      </pivotArea>
    </format>
    <format dxfId="13">
      <pivotArea fieldPosition="0">
        <references count="3">
          <reference field="4294967294" count="1">
            <x v="0"/>
          </reference>
          <reference field="0" count="1" selected="0">
            <x v="0"/>
          </reference>
          <reference field="1" count="1" selected="0">
            <x v="0"/>
          </reference>
        </references>
      </pivotArea>
    </format>
    <format dxfId="12">
      <pivotArea outline="0" fieldPosition="0">
        <references count="1">
          <reference field="4294967294" count="1">
            <x v="0"/>
          </reference>
        </references>
      </pivotArea>
    </format>
  </format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J2" sqref="J2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6" priority="1">
      <formula>AND(LEFT($B3,1)="1",IFERROR(SEARCH("C",$B3),0))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3" workbookViewId="0">
      <selection activeCell="K26" sqref="K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  <col min="9" max="9" width="13.29687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TEXT(SUM((A24=$D$3:$D$20)*$E$3:$E$20),"#,##0원")</f>
        <v>319,000원</v>
      </c>
      <c r="C24" s="4" t="str">
        <f t="array" ref="C24">INDEX($A$3:$A$20,MATCH(MAX(($D$3:$D$20=A24)*$G$3:$G$20),($D$3:$D$20=A24)*$G$3:$G$20),1)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TEXT(SUM((A25=$D$3:$D$20)*$E$3:$E$20),"#,##0원")</f>
        <v>314,600원</v>
      </c>
      <c r="C25" s="4" t="str">
        <f t="array" ref="C25">INDEX($A$3:$A$20,MATCH(MAX(($D$3:$D$20=A25)*$G$3:$G$20),($D$3:$D$20=A25)*$G$3:$G$20),1)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TEXT(SUM((A26=$D$3:$D$20)*$E$3:$E$20),"#,##0원")</f>
        <v>163,800원</v>
      </c>
      <c r="C26" s="4" t="str">
        <f t="array" ref="C26">INDEX($A$3:$A$20,MATCH(MAX(($D$3:$D$20=A26)*$G$3:$G$20),($D$3:$D$20=A26)*$G$3:$G$20),1)</f>
        <v>손수호</v>
      </c>
      <c r="D26" s="5"/>
      <c r="E26" s="24" t="s">
        <v>57</v>
      </c>
      <c r="F26" s="25"/>
      <c r="G26" s="13" t="str">
        <f>COUNTIFS($D$3:$D$20,"강석희",$E$3:$E$20,"&lt;="&amp;G23)&amp;"건"</f>
        <v>1건</v>
      </c>
      <c r="H26" s="13" t="str">
        <f t="shared" ref="H26:I26" si="0">COUNTIFS($D$3:$D$20,"강석희",$E$3:$E$20,"&lt;="&amp;H23)&amp;"건"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TEXT(SUM((A27=$D$3:$D$20)*$E$3:$E$20),"#,##0원")</f>
        <v>234,380원</v>
      </c>
      <c r="C27" s="4" t="str">
        <f t="array" ref="C27">INDEX($A$3:$A$20,MATCH(MAX(($D$3:$D$20=A27)*$G$3:$G$20),($D$3:$D$20=A27)*$G$3:$G$20),1)</f>
        <v>손수호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20" priority="3" stopIfTrue="1">
      <formula>(YEAR(TODAY())-(LEFT($D21,2)+1900))&lt;=30</formula>
    </cfRule>
  </conditionalFormatting>
  <conditionalFormatting sqref="C21:C22">
    <cfRule type="expression" dxfId="19" priority="4" stopIfTrue="1">
      <formula>(YEAR(TODAY())-(LEFT($D21,2)+1900))&lt;=30</formula>
    </cfRule>
  </conditionalFormatting>
  <conditionalFormatting sqref="B21:B22">
    <cfRule type="expression" dxfId="18" priority="2" stopIfTrue="1">
      <formula>(YEAR(TODAY())-(LEFT($D21,2)+1900))&lt;=30</formula>
    </cfRule>
  </conditionalFormatting>
  <conditionalFormatting sqref="C21:C22">
    <cfRule type="expression" dxfId="17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showFormulas="1" tabSelected="1" workbookViewId="0">
      <selection activeCell="C5" sqref="C5"/>
    </sheetView>
  </sheetViews>
  <sheetFormatPr defaultRowHeight="17.399999999999999"/>
  <cols>
    <col min="1" max="1" width="3.09765625" customWidth="1"/>
    <col min="2" max="2" width="9.19921875" bestFit="1" customWidth="1"/>
    <col min="3" max="3" width="6.796875" bestFit="1" customWidth="1"/>
    <col min="4" max="7" width="9.8984375" bestFit="1" customWidth="1"/>
    <col min="8" max="8" width="9.296875" bestFit="1" customWidth="1"/>
    <col min="9" max="9" width="6.8984375" bestFit="1" customWidth="1"/>
    <col min="10" max="10" width="5.8984375" bestFit="1" customWidth="1"/>
    <col min="11" max="11" width="9.19921875" bestFit="1" customWidth="1"/>
    <col min="12" max="12" width="8.19921875" bestFit="1" customWidth="1"/>
  </cols>
  <sheetData>
    <row r="2" spans="2:8">
      <c r="D2" s="28" t="s">
        <v>0</v>
      </c>
    </row>
    <row r="3" spans="2:8">
      <c r="B3" s="28" t="s">
        <v>42</v>
      </c>
      <c r="C3" s="30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9"/>
      <c r="E4" s="29"/>
      <c r="F4" s="29"/>
      <c r="G4" s="29"/>
      <c r="H4" s="29"/>
    </row>
    <row r="5" spans="2:8">
      <c r="C5" t="s">
        <v>68</v>
      </c>
      <c r="D5" s="29">
        <v>8.3033788641265274E-2</v>
      </c>
      <c r="E5" s="29">
        <v>0</v>
      </c>
      <c r="F5" s="29">
        <v>0.79052151762970913</v>
      </c>
      <c r="G5" s="29">
        <v>0</v>
      </c>
      <c r="H5" s="29">
        <v>0.2044985697523716</v>
      </c>
    </row>
    <row r="6" spans="2:8">
      <c r="C6" t="s">
        <v>71</v>
      </c>
      <c r="D6" s="29">
        <v>2.7379400260756193E-2</v>
      </c>
      <c r="E6" s="29">
        <v>0</v>
      </c>
      <c r="F6" s="29">
        <v>0.77422151578643161</v>
      </c>
      <c r="G6" s="29">
        <v>0</v>
      </c>
      <c r="H6" s="29">
        <v>0.18197419385881203</v>
      </c>
    </row>
    <row r="7" spans="2:8">
      <c r="B7" t="s">
        <v>20</v>
      </c>
      <c r="D7" s="29"/>
      <c r="E7" s="29"/>
      <c r="F7" s="29"/>
      <c r="G7" s="29"/>
      <c r="H7" s="29"/>
    </row>
    <row r="8" spans="2:8">
      <c r="C8" t="s">
        <v>68</v>
      </c>
      <c r="D8" s="29">
        <v>0</v>
      </c>
      <c r="E8" s="29">
        <v>0</v>
      </c>
      <c r="F8" s="29">
        <v>0</v>
      </c>
      <c r="G8" s="29">
        <v>1</v>
      </c>
      <c r="H8" s="29">
        <v>0.17543348389916946</v>
      </c>
    </row>
    <row r="9" spans="2:8">
      <c r="C9" t="s">
        <v>71</v>
      </c>
      <c r="D9" s="29">
        <v>0</v>
      </c>
      <c r="E9" s="29">
        <v>0</v>
      </c>
      <c r="F9" s="29">
        <v>0</v>
      </c>
      <c r="G9" s="29">
        <v>1</v>
      </c>
      <c r="H9" s="29">
        <v>0.10643228895179592</v>
      </c>
    </row>
    <row r="10" spans="2:8">
      <c r="B10" t="s">
        <v>30</v>
      </c>
      <c r="D10" s="29"/>
      <c r="E10" s="29"/>
      <c r="F10" s="29"/>
      <c r="G10" s="29"/>
      <c r="H10" s="29"/>
    </row>
    <row r="11" spans="2:8">
      <c r="C11" t="s">
        <v>68</v>
      </c>
      <c r="D11" s="29">
        <v>0</v>
      </c>
      <c r="E11" s="29">
        <v>1</v>
      </c>
      <c r="F11" s="29">
        <v>0</v>
      </c>
      <c r="G11" s="29">
        <v>0</v>
      </c>
      <c r="H11" s="29">
        <v>0.31129294896866239</v>
      </c>
    </row>
    <row r="12" spans="2:8">
      <c r="C12" t="s">
        <v>71</v>
      </c>
      <c r="D12" s="29">
        <v>0</v>
      </c>
      <c r="E12" s="29">
        <v>1</v>
      </c>
      <c r="F12" s="29">
        <v>0</v>
      </c>
      <c r="G12" s="29">
        <v>0</v>
      </c>
      <c r="H12" s="29">
        <v>0.30252848860055015</v>
      </c>
    </row>
    <row r="13" spans="2:8">
      <c r="B13" t="s">
        <v>5</v>
      </c>
      <c r="D13" s="29"/>
      <c r="E13" s="29"/>
      <c r="F13" s="29"/>
      <c r="G13" s="29"/>
      <c r="H13" s="29"/>
    </row>
    <row r="14" spans="2:8">
      <c r="C14" t="s">
        <v>68</v>
      </c>
      <c r="D14" s="29">
        <v>0.91696621135873468</v>
      </c>
      <c r="E14" s="29">
        <v>0</v>
      </c>
      <c r="F14" s="29">
        <v>0.20947848237029093</v>
      </c>
      <c r="G14" s="29">
        <v>0</v>
      </c>
      <c r="H14" s="29">
        <v>0.30877499737979658</v>
      </c>
    </row>
    <row r="15" spans="2:8">
      <c r="C15" t="s">
        <v>71</v>
      </c>
      <c r="D15" s="29">
        <v>0.97262059973924375</v>
      </c>
      <c r="E15" s="29">
        <v>0</v>
      </c>
      <c r="F15" s="29">
        <v>0.22577848421356839</v>
      </c>
      <c r="G15" s="29">
        <v>0</v>
      </c>
      <c r="H15" s="29">
        <v>0.40906502858884192</v>
      </c>
    </row>
    <row r="16" spans="2:8">
      <c r="B16" t="s">
        <v>69</v>
      </c>
      <c r="D16" s="29">
        <v>1</v>
      </c>
      <c r="E16" s="29">
        <v>1</v>
      </c>
      <c r="F16" s="29">
        <v>1</v>
      </c>
      <c r="G16" s="29">
        <v>1</v>
      </c>
      <c r="H16" s="29">
        <v>1</v>
      </c>
    </row>
    <row r="17" spans="2:8">
      <c r="B17" t="s">
        <v>70</v>
      </c>
      <c r="D17" s="29">
        <v>1</v>
      </c>
      <c r="E17" s="29">
        <v>1</v>
      </c>
      <c r="F17" s="29">
        <v>1</v>
      </c>
      <c r="G17" s="29">
        <v>1</v>
      </c>
      <c r="H17" s="29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G21"/>
  <sheetViews>
    <sheetView workbookViewId="0"/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28</v>
      </c>
      <c r="B4" s="3" t="s">
        <v>29</v>
      </c>
      <c r="C4" s="3" t="s">
        <v>30</v>
      </c>
      <c r="D4" s="3" t="s">
        <v>31</v>
      </c>
      <c r="E4" s="4">
        <v>89000</v>
      </c>
      <c r="F4" s="4">
        <v>66750</v>
      </c>
      <c r="G4" s="4">
        <v>22250</v>
      </c>
    </row>
    <row r="5" spans="1:7">
      <c r="A5" s="3" t="s">
        <v>25</v>
      </c>
      <c r="B5" s="3" t="s">
        <v>15</v>
      </c>
      <c r="C5" s="3" t="s">
        <v>11</v>
      </c>
      <c r="D5" s="3" t="s">
        <v>12</v>
      </c>
      <c r="E5" s="4">
        <v>26800</v>
      </c>
      <c r="F5" s="4">
        <v>19028</v>
      </c>
      <c r="G5" s="4">
        <v>7772</v>
      </c>
    </row>
    <row r="6" spans="1:7">
      <c r="A6" s="3" t="s">
        <v>18</v>
      </c>
      <c r="B6" s="3" t="s">
        <v>19</v>
      </c>
      <c r="C6" s="3" t="s">
        <v>20</v>
      </c>
      <c r="D6" s="3" t="s">
        <v>21</v>
      </c>
      <c r="E6" s="4">
        <v>79800</v>
      </c>
      <c r="F6" s="4">
        <v>57456</v>
      </c>
      <c r="G6" s="4">
        <v>22344</v>
      </c>
    </row>
    <row r="7" spans="1:7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>
      <c r="A8" s="3" t="s">
        <v>13</v>
      </c>
      <c r="B8" s="3" t="s">
        <v>24</v>
      </c>
      <c r="C8" s="3" t="s">
        <v>20</v>
      </c>
      <c r="D8" s="3" t="s">
        <v>8</v>
      </c>
      <c r="E8" s="4">
        <v>21000</v>
      </c>
      <c r="F8" s="4">
        <v>18480</v>
      </c>
      <c r="G8" s="4">
        <v>2520</v>
      </c>
    </row>
    <row r="9" spans="1:7">
      <c r="A9" s="3" t="s">
        <v>34</v>
      </c>
      <c r="B9" s="3" t="s">
        <v>35</v>
      </c>
      <c r="C9" s="3" t="s">
        <v>30</v>
      </c>
      <c r="D9" s="3" t="s">
        <v>31</v>
      </c>
      <c r="E9" s="4">
        <v>120000</v>
      </c>
      <c r="F9" s="4">
        <v>102000</v>
      </c>
      <c r="G9" s="4">
        <v>18000</v>
      </c>
    </row>
    <row r="10" spans="1:7">
      <c r="A10" s="3" t="s">
        <v>6</v>
      </c>
      <c r="B10" s="3" t="s">
        <v>7</v>
      </c>
      <c r="C10" s="3" t="s">
        <v>5</v>
      </c>
      <c r="D10" s="3" t="s">
        <v>8</v>
      </c>
      <c r="E10" s="4">
        <v>60000</v>
      </c>
      <c r="F10" s="4">
        <v>58200</v>
      </c>
      <c r="G10" s="4">
        <v>1800</v>
      </c>
    </row>
    <row r="11" spans="1:7">
      <c r="A11" s="3" t="s">
        <v>27</v>
      </c>
      <c r="B11" s="3" t="s">
        <v>46</v>
      </c>
      <c r="C11" s="3" t="s">
        <v>20</v>
      </c>
      <c r="D11" s="3" t="s">
        <v>21</v>
      </c>
      <c r="E11" s="4">
        <v>84000</v>
      </c>
      <c r="F11" s="4">
        <v>79800</v>
      </c>
      <c r="G11" s="4">
        <v>4200</v>
      </c>
    </row>
    <row r="12" spans="1:7">
      <c r="A12" s="3" t="s">
        <v>32</v>
      </c>
      <c r="B12" s="3" t="s">
        <v>33</v>
      </c>
      <c r="C12" s="3" t="s">
        <v>30</v>
      </c>
      <c r="D12" s="3" t="s">
        <v>31</v>
      </c>
      <c r="E12" s="4">
        <v>110000</v>
      </c>
      <c r="F12" s="4">
        <v>74800</v>
      </c>
      <c r="G12" s="4">
        <v>35200</v>
      </c>
    </row>
    <row r="13" spans="1:7">
      <c r="A13" s="3" t="s">
        <v>48</v>
      </c>
      <c r="B13" s="3" t="s">
        <v>39</v>
      </c>
      <c r="C13" s="3" t="s">
        <v>11</v>
      </c>
      <c r="D13" s="3" t="s">
        <v>12</v>
      </c>
      <c r="E13" s="4">
        <v>19000</v>
      </c>
      <c r="F13" s="4">
        <v>13490</v>
      </c>
      <c r="G13" s="4">
        <v>5510</v>
      </c>
    </row>
    <row r="14" spans="1:7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</row>
    <row r="15" spans="1:7">
      <c r="A15" s="3" t="s">
        <v>43</v>
      </c>
      <c r="B15" s="3" t="s">
        <v>4</v>
      </c>
      <c r="C15" s="3" t="s">
        <v>5</v>
      </c>
      <c r="D15" s="3" t="s">
        <v>12</v>
      </c>
      <c r="E15" s="4">
        <v>50000</v>
      </c>
      <c r="F15" s="4">
        <v>37500</v>
      </c>
      <c r="G15" s="4">
        <v>12500</v>
      </c>
    </row>
    <row r="16" spans="1:7">
      <c r="A16" s="3" t="s">
        <v>22</v>
      </c>
      <c r="B16" s="3" t="s">
        <v>44</v>
      </c>
      <c r="C16" s="3" t="s">
        <v>11</v>
      </c>
      <c r="D16" s="3" t="s">
        <v>12</v>
      </c>
      <c r="E16" s="4">
        <v>39780</v>
      </c>
      <c r="F16" s="4">
        <v>31824</v>
      </c>
      <c r="G16" s="4">
        <v>7956</v>
      </c>
    </row>
    <row r="17" spans="1:7">
      <c r="A17" s="3" t="s">
        <v>23</v>
      </c>
      <c r="B17" s="3" t="s">
        <v>24</v>
      </c>
      <c r="C17" s="3" t="s">
        <v>11</v>
      </c>
      <c r="D17" s="3" t="s">
        <v>12</v>
      </c>
      <c r="E17" s="4">
        <v>19800</v>
      </c>
      <c r="F17" s="4">
        <v>9504</v>
      </c>
      <c r="G17" s="4">
        <v>10296</v>
      </c>
    </row>
    <row r="18" spans="1:7">
      <c r="A18" s="3" t="s">
        <v>9</v>
      </c>
      <c r="B18" s="3" t="s">
        <v>10</v>
      </c>
      <c r="C18" s="3" t="s">
        <v>5</v>
      </c>
      <c r="D18" s="3" t="s">
        <v>12</v>
      </c>
      <c r="E18" s="4">
        <v>33000</v>
      </c>
      <c r="F18" s="4">
        <v>32010</v>
      </c>
      <c r="G18" s="4">
        <v>990</v>
      </c>
    </row>
    <row r="19" spans="1:7">
      <c r="A19" s="3" t="s">
        <v>16</v>
      </c>
      <c r="B19" s="3" t="s">
        <v>17</v>
      </c>
      <c r="C19" s="3" t="s">
        <v>5</v>
      </c>
      <c r="D19" s="3" t="s">
        <v>8</v>
      </c>
      <c r="E19" s="4">
        <v>75600</v>
      </c>
      <c r="F19" s="4">
        <v>45360</v>
      </c>
      <c r="G19" s="4">
        <v>30240</v>
      </c>
    </row>
    <row r="20" spans="1:7">
      <c r="A20" s="3" t="s">
        <v>36</v>
      </c>
      <c r="B20" s="3" t="s">
        <v>37</v>
      </c>
      <c r="C20" s="3" t="s">
        <v>5</v>
      </c>
      <c r="D20" s="3" t="s">
        <v>8</v>
      </c>
      <c r="E20" s="4">
        <v>94000</v>
      </c>
      <c r="F20" s="4">
        <v>58280</v>
      </c>
      <c r="G20" s="4">
        <v>35720</v>
      </c>
    </row>
    <row r="21" spans="1:7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/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18">
        <v>43850</v>
      </c>
      <c r="D6" s="19">
        <v>89000000</v>
      </c>
      <c r="E6" s="19">
        <v>66750000</v>
      </c>
      <c r="F6" s="19">
        <v>22250000</v>
      </c>
    </row>
    <row r="7" spans="2:6">
      <c r="B7" s="3" t="s">
        <v>25</v>
      </c>
      <c r="C7" s="18">
        <v>43910</v>
      </c>
      <c r="D7" s="19">
        <v>26800000</v>
      </c>
      <c r="E7" s="19">
        <v>19028000</v>
      </c>
      <c r="F7" s="19">
        <v>7772000</v>
      </c>
    </row>
    <row r="8" spans="2:6">
      <c r="B8" s="3" t="s">
        <v>18</v>
      </c>
      <c r="C8" s="18">
        <v>43927</v>
      </c>
      <c r="D8" s="19">
        <v>79800000</v>
      </c>
      <c r="E8" s="19">
        <v>57456000</v>
      </c>
      <c r="F8" s="19">
        <v>22344000</v>
      </c>
    </row>
    <row r="9" spans="2:6">
      <c r="B9" s="3" t="s">
        <v>14</v>
      </c>
      <c r="C9" s="18">
        <v>43927</v>
      </c>
      <c r="D9" s="19">
        <v>28000000</v>
      </c>
      <c r="E9" s="19">
        <v>25760000</v>
      </c>
      <c r="F9" s="19">
        <v>2240000</v>
      </c>
    </row>
    <row r="10" spans="2:6">
      <c r="B10" s="3" t="s">
        <v>13</v>
      </c>
      <c r="C10" s="18">
        <v>43933</v>
      </c>
      <c r="D10" s="19">
        <v>21000000</v>
      </c>
      <c r="E10" s="19">
        <v>18480000</v>
      </c>
      <c r="F10" s="19">
        <v>2520000</v>
      </c>
    </row>
    <row r="11" spans="2:6">
      <c r="B11" s="3" t="s">
        <v>34</v>
      </c>
      <c r="C11" s="18">
        <v>43936</v>
      </c>
      <c r="D11" s="19">
        <v>120000000</v>
      </c>
      <c r="E11" s="19">
        <v>102000000</v>
      </c>
      <c r="F11" s="19">
        <v>18000000</v>
      </c>
    </row>
    <row r="12" spans="2:6">
      <c r="B12" s="3" t="s">
        <v>6</v>
      </c>
      <c r="C12" s="18">
        <v>43941</v>
      </c>
      <c r="D12" s="19">
        <v>60000000</v>
      </c>
      <c r="E12" s="19">
        <v>58200000</v>
      </c>
      <c r="F12" s="19">
        <v>1800000</v>
      </c>
    </row>
    <row r="13" spans="2:6">
      <c r="B13" s="3" t="s">
        <v>27</v>
      </c>
      <c r="C13" s="18">
        <v>43942</v>
      </c>
      <c r="D13" s="19">
        <v>84000000</v>
      </c>
      <c r="E13" s="19">
        <v>79800000</v>
      </c>
      <c r="F13" s="19">
        <v>4200000</v>
      </c>
    </row>
    <row r="14" spans="2:6">
      <c r="B14" s="3" t="s">
        <v>32</v>
      </c>
      <c r="C14" s="18">
        <v>43943</v>
      </c>
      <c r="D14" s="19">
        <v>110000000</v>
      </c>
      <c r="E14" s="19">
        <v>74800000</v>
      </c>
      <c r="F14" s="19">
        <v>35200000</v>
      </c>
    </row>
    <row r="15" spans="2:6">
      <c r="B15" s="3" t="s">
        <v>48</v>
      </c>
      <c r="C15" s="18">
        <v>43944</v>
      </c>
      <c r="D15" s="19">
        <v>19000000</v>
      </c>
      <c r="E15" s="19">
        <v>13490000</v>
      </c>
      <c r="F15" s="19">
        <v>5510000</v>
      </c>
    </row>
    <row r="16" spans="2:6">
      <c r="B16" s="3" t="s">
        <v>26</v>
      </c>
      <c r="C16" s="18">
        <v>43946</v>
      </c>
      <c r="D16" s="19">
        <v>64000000</v>
      </c>
      <c r="E16" s="19">
        <v>42240000</v>
      </c>
      <c r="F16" s="19">
        <v>21760000</v>
      </c>
    </row>
    <row r="17" spans="2:6">
      <c r="B17" s="3" t="s">
        <v>43</v>
      </c>
      <c r="C17" s="18">
        <v>43971</v>
      </c>
      <c r="D17" s="19">
        <v>50000000</v>
      </c>
      <c r="E17" s="19">
        <v>37500000</v>
      </c>
      <c r="F17" s="19">
        <v>12500000</v>
      </c>
    </row>
    <row r="18" spans="2:6">
      <c r="B18" s="3" t="s">
        <v>22</v>
      </c>
      <c r="C18" s="18">
        <v>44002</v>
      </c>
      <c r="D18" s="19">
        <v>39780000</v>
      </c>
      <c r="E18" s="19">
        <v>31824000</v>
      </c>
      <c r="F18" s="19">
        <v>7956000</v>
      </c>
    </row>
    <row r="19" spans="2:6">
      <c r="B19" s="3" t="s">
        <v>23</v>
      </c>
      <c r="C19" s="18">
        <v>44094</v>
      </c>
      <c r="D19" s="19">
        <v>19800000</v>
      </c>
      <c r="E19" s="19">
        <v>9504000</v>
      </c>
      <c r="F19" s="19">
        <v>10296000</v>
      </c>
    </row>
    <row r="20" spans="2:6">
      <c r="B20" s="3" t="s">
        <v>9</v>
      </c>
      <c r="C20" s="18">
        <v>44124</v>
      </c>
      <c r="D20" s="19">
        <v>33000000</v>
      </c>
      <c r="E20" s="19">
        <v>32010000</v>
      </c>
      <c r="F20" s="19">
        <v>990000</v>
      </c>
    </row>
    <row r="21" spans="2:6">
      <c r="B21" s="3" t="s">
        <v>16</v>
      </c>
      <c r="C21" s="18">
        <v>44124</v>
      </c>
      <c r="D21" s="19">
        <v>75600000</v>
      </c>
      <c r="E21" s="19">
        <v>45360000</v>
      </c>
      <c r="F21" s="19">
        <v>30240000</v>
      </c>
    </row>
    <row r="22" spans="2:6">
      <c r="B22" s="3" t="s">
        <v>36</v>
      </c>
      <c r="C22" s="18">
        <v>44155</v>
      </c>
      <c r="D22" s="19">
        <v>94000000</v>
      </c>
      <c r="E22" s="19">
        <v>58280000</v>
      </c>
      <c r="F22" s="19">
        <v>35720000</v>
      </c>
    </row>
    <row r="23" spans="2:6">
      <c r="B23" s="3" t="s">
        <v>47</v>
      </c>
      <c r="C23" s="18">
        <v>44185</v>
      </c>
      <c r="D23" s="19">
        <v>18000000</v>
      </c>
      <c r="E23" s="19">
        <v>9900000</v>
      </c>
      <c r="F23" s="19">
        <v>8100000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6" t="s">
        <v>63</v>
      </c>
      <c r="B1" s="26"/>
      <c r="C1" s="26"/>
      <c r="D1" s="26"/>
      <c r="E1" s="20"/>
    </row>
    <row r="2" spans="1:5">
      <c r="A2" s="20"/>
      <c r="B2" s="21"/>
      <c r="C2" s="20"/>
      <c r="D2" s="27"/>
      <c r="E2" s="27"/>
    </row>
    <row r="3" spans="1:5">
      <c r="A3" s="20"/>
      <c r="B3" s="20"/>
      <c r="C3" s="20"/>
      <c r="D3" s="21"/>
      <c r="E3" s="21"/>
    </row>
    <row r="4" spans="1:5">
      <c r="A4" s="22" t="s">
        <v>40</v>
      </c>
      <c r="B4" s="22" t="s">
        <v>64</v>
      </c>
      <c r="C4" s="22" t="s">
        <v>1</v>
      </c>
      <c r="D4" s="22" t="s">
        <v>65</v>
      </c>
      <c r="E4" s="22" t="s">
        <v>51</v>
      </c>
    </row>
    <row r="5" spans="1:5">
      <c r="A5" s="23" t="s">
        <v>60</v>
      </c>
      <c r="B5" s="23" t="s">
        <v>61</v>
      </c>
      <c r="C5" s="23">
        <v>50000</v>
      </c>
      <c r="D5" s="23" t="s">
        <v>62</v>
      </c>
      <c r="E5" s="23">
        <v>5000</v>
      </c>
    </row>
    <row r="6" spans="1:5">
      <c r="A6" s="23"/>
      <c r="B6" s="23"/>
      <c r="C6" s="23"/>
      <c r="D6" s="23"/>
      <c r="E6" s="23"/>
    </row>
    <row r="7" spans="1:5">
      <c r="A7" s="23"/>
      <c r="B7" s="23"/>
      <c r="C7" s="23"/>
      <c r="D7" s="23"/>
      <c r="E7" s="23"/>
    </row>
    <row r="8" spans="1:5">
      <c r="A8" s="23"/>
      <c r="B8" s="23"/>
      <c r="C8" s="23"/>
      <c r="D8" s="23"/>
      <c r="E8" s="23"/>
    </row>
    <row r="9" spans="1:5">
      <c r="A9" s="23"/>
      <c r="B9" s="23"/>
      <c r="C9" s="23"/>
      <c r="D9" s="23"/>
      <c r="E9" s="23"/>
    </row>
    <row r="10" spans="1:5">
      <c r="A10" s="23"/>
      <c r="B10" s="23"/>
      <c r="C10" s="23"/>
      <c r="D10" s="23"/>
      <c r="E10" s="23"/>
    </row>
    <row r="11" spans="1:5">
      <c r="A11" s="23"/>
      <c r="B11" s="23"/>
      <c r="C11" s="23"/>
      <c r="D11" s="23"/>
      <c r="E11" s="23"/>
    </row>
    <row r="12" spans="1:5">
      <c r="A12" s="23"/>
      <c r="B12" s="23"/>
      <c r="C12" s="23"/>
      <c r="D12" s="23"/>
      <c r="E12" s="23"/>
    </row>
    <row r="13" spans="1:5">
      <c r="A13" s="23"/>
      <c r="B13" s="23"/>
      <c r="C13" s="23"/>
      <c r="D13" s="23"/>
      <c r="E13" s="23"/>
    </row>
    <row r="14" spans="1:5">
      <c r="A14" s="23"/>
      <c r="B14" s="23"/>
      <c r="C14" s="23"/>
      <c r="D14" s="23"/>
      <c r="E14" s="23"/>
    </row>
    <row r="15" spans="1:5">
      <c r="A15" s="23"/>
      <c r="B15" s="23"/>
      <c r="C15" s="23"/>
      <c r="D15" s="23"/>
      <c r="E15" s="23"/>
    </row>
    <row r="16" spans="1:5">
      <c r="A16" s="23"/>
      <c r="B16" s="23"/>
      <c r="C16" s="23"/>
      <c r="D16" s="23"/>
      <c r="E16" s="23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도희 이</cp:lastModifiedBy>
  <cp:lastPrinted>2025-04-15T07:49:35Z</cp:lastPrinted>
  <dcterms:created xsi:type="dcterms:W3CDTF">2023-08-09T00:13:15Z</dcterms:created>
  <dcterms:modified xsi:type="dcterms:W3CDTF">2025-04-16T07:07:48Z</dcterms:modified>
</cp:coreProperties>
</file>