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e52d5d765d6b53/바탕 화면/김선우/2025_기출문제집_컴활1급실기_학습자료_241206 update/02 최신기출유형/03회/"/>
    </mc:Choice>
  </mc:AlternateContent>
  <xr:revisionPtr revIDLastSave="202" documentId="13_ncr:1_{0E731F14-D9DD-404E-A152-ED248246B102}" xr6:coauthVersionLast="47" xr6:coauthVersionMax="47" xr10:uidLastSave="{F4136156-6701-47EC-8CA0-2F56A774F686}"/>
  <bookViews>
    <workbookView xWindow="-108" yWindow="-108" windowWidth="23256" windowHeight="12456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I26" i="2"/>
  <c r="H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8" i="2" a="1"/>
  <c r="H12" i="2" a="1"/>
  <c r="H16" i="2" a="1"/>
  <c r="H20" i="2" a="1"/>
  <c r="H5" i="2" a="1"/>
  <c r="H9" i="2" a="1"/>
  <c r="H13" i="2" a="1"/>
  <c r="H17" i="2" a="1"/>
  <c r="H10" i="2" a="1"/>
  <c r="H18" i="2" a="1"/>
  <c r="H7" i="2" a="1"/>
  <c r="H11" i="2" a="1"/>
  <c r="H19" i="2" a="1"/>
  <c r="H14" i="2" a="1"/>
  <c r="H15" i="2" a="1"/>
  <c r="H6" i="2" a="1"/>
  <c r="H3" i="2" a="1"/>
  <c r="H6" i="2" l="1"/>
  <c r="H15" i="2"/>
  <c r="H14" i="2"/>
  <c r="H19" i="2"/>
  <c r="H11" i="2"/>
  <c r="H7" i="2"/>
  <c r="H18" i="2"/>
  <c r="H10" i="2"/>
  <c r="H17" i="2"/>
  <c r="H13" i="2"/>
  <c r="H9" i="2"/>
  <c r="H5" i="2"/>
  <c r="H20" i="2"/>
  <c r="H16" i="2"/>
  <c r="H12" i="2"/>
  <c r="H8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B87532-27C8-471D-93C8-E8F29684983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4FC1B7E-5CE8-4667-A1D2-A2912109A9EE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82102\OneDrive\바탕 화면\김선우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<sst xmlns="http://schemas.openxmlformats.org/spreadsheetml/2006/main" count="352" uniqueCount="74">
  <si>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</si>
  <si>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</si>
  <si>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</si>
  <si>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</si>
  <si>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</si>
  <si>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</si>
  <si>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</si>
  <si>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</si>
  <si>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</si>
  <si>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</si>
  <si>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</si>
  <si>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</si>
  <si>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</si>
  <si>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</si>
  <si>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</si>
  <si>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</si>
  <si>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</si>
  <si>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</si>
  <si>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</si>
  <si>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</si>
  <si>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</si>
  <si>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</si>
  <si>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</si>
  <si>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</si>
  <si>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</si>
  <si>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</si>
  <si>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</si>
  <si>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</si>
  <si>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</si>
  <si>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</si>
  <si>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</si>
  <si>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</si>
  <si>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</si>
  <si>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</si>
  <si>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</si>
  <si>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</si>
  <si>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</si>
  <si>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</si>
  <si>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</si>
  <si>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</si>
  <si>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</si>
  <si>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</si>
  <si>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</si>
  <si>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</si>
  <si>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</si>
  <si>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</si>
  <si>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</si>
  <si>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</si>
  <si>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</si>
  <si>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</si>
  <si>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</si>
  <si>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</si>
  <si>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</si>
  <si>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</si>
  <si>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</si>
  <si>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</si>
  <si>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</si>
  <si>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</si>
  <si>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</si>
  <si>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</si>
  <si>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</si>
  <si>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</si>
  <si>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</si>
  <si>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</si>
  <si>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</si>
  <si>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</si>
  <si>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</si>
  <si>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</si>
  <si>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</si>
  <si>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</si>
  <si>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</si>
  <si>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</si>
  <si>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</si>
  <si>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03월 30일 일요일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</si>
</sst>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  <numFmt numFmtId="178" formatCode="mm&quot;월&quot;\ dd&quot;일&quot;\(aaa\)\ \ "/>
    <numFmt numFmtId="179" formatCode="#,###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9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38767"/>
        <c:axId val="933739247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933739247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3738767"/>
        <c:crosses val="max"/>
        <c:crossBetween val="between"/>
      </c:valAx>
      <c:catAx>
        <c:axId val="9337387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3739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731520</xdr:colOff>
          <xdr:row>1</xdr:row>
          <xdr:rowOff>0</xdr:rowOff>
        </xdr:from>
        <xdr:to>
          <xdr:col>5</xdr:col>
          <xdr:colOff>38100</xdr:colOff>
          <xdr:row>3</xdr:row>
          <xdr:rowOff>7620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30480</xdr:colOff>
          <xdr:row>1</xdr:row>
          <xdr:rowOff>7620</xdr:rowOff>
        </xdr:from>
        <xdr:to>
          <xdr:col>6</xdr:col>
          <xdr:colOff>0</xdr:colOff>
          <xdr:row>3</xdr:row>
          <xdr:rowOff>22860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최현실" refreshedDate="45746.839155208334" backgroundQuery="1" createdVersion="8" refreshedVersion="8" minRefreshableVersion="3" recordCount="0" supportSubquery="1" supportAdvancedDrill="1" xr:uid="{D2F2B1BE-6559-4109-8D17-1F7CD74C727B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031ABE-7664-42C8-B040-0738869B181B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1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1" baseItem="0" numFmtId="177"/>
    <dataField name="합계: 미수금" fld="3" showDataAs="percentOfCol" baseField="1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P22" sqref="P22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8" priority="1">
      <formula>AND(LEFT($B3,1)="1",IFERROR(SEARCH("C",$B3),FALSE))</formula>
    </cfRule>
    <cfRule type="expression" dxfId="7" priority="2">
      <formula>IFERROR(AND(LEFT($B3,1)="1",SEARCH("C",B$3)&gt;=1),FALSE)</formula>
    </cfRule>
    <cfRule type="expression" dxfId="6" priority="3">
      <formula>AND(LEFT($B3,1)="1",IFERROR(SEARCH("C",B$3)&gt;=1,FALSE))</formula>
    </cfRule>
    <cfRule type="expression" dxfId="5" priority="4">
      <formula>IFERROR(AND(LEFT($B3,1)=1,SEARCH("C",$B3)&gt;=1),FALSE)</formula>
    </cfRule>
    <cfRule type="expression" dxfId="4" priority="5">
      <formula>IFERROR(AND(LEFT($B3,1)=1,SEARCH("C",$B3)&gt;=1),FALSE)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K6" sqref="K6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$E3*HLOOKUP($E3,$F$23:$I$25,MATCH($C3,{"합정","신촌"},-1)+1)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$E4*HLOOKUP($E4,$F$23:$I$25,MATCH($C4,{"합정","신촌"},-1)+1)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$E5*HLOOKUP($E5,$F$23:$I$25,MATCH($C5,{"합정","신촌"},-1)+1)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$E6*HLOOKUP($E6,$F$23:$I$25,MATCH($C6,{"합정","신촌"},-1)+1)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$E7*HLOOKUP($E7,$F$23:$I$25,MATCH($C7,{"합정","신촌"},-1)+1)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$E8*HLOOKUP($E8,$F$23:$I$25,MATCH($C8,{"합정","신촌"},-1)+1)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$E9*HLOOKUP($E9,$F$23:$I$25,MATCH($C9,{"합정","신촌"},-1)+1)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$E10*HLOOKUP($E10,$F$23:$I$25,MATCH($C10,{"합정","신촌"},-1)+1)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$E11*HLOOKUP($E11,$F$23:$I$25,MATCH($C11,{"합정","신촌"},-1)+1)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$E12*HLOOKUP($E12,$F$23:$I$25,MATCH($C12,{"합정","신촌"},-1)+1)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$E13*HLOOKUP($E13,$F$23:$I$25,MATCH($C13,{"합정","신촌"},-1)+1)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$E14*HLOOKUP($E14,$F$23:$I$25,MATCH($C14,{"합정","신촌"},-1)+1)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$E15*HLOOKUP($E15,$F$23:$I$25,MATCH($C15,{"합정","신촌"},-1)+1)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$E16*HLOOKUP($E16,$F$23:$I$25,MATCH($C16,{"합정","신촌"},-1)+1)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$E17*HLOOKUP($E17,$F$23:$I$25,MATCH($C17,{"합정","신촌"},-1)+1)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$E18*HLOOKUP($E18,$F$23:$I$25,MATCH($C18,{"합정","신촌"},-1)+1)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$E19*HLOOKUP($E19,$F$23:$I$25,MATCH($C19,{"합정","신촌"},-1)+1)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$E20*HLOOKUP($E20,$F$23:$I$25,MATCH($C20,{"합정","신촌"},-1)+1)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TEXT(SUM(($D$3:$D$20=$A24)*$E$3:$E$20),"#,###원")</f>
        <v>319,000원</v>
      </c>
      <c r="C24" s="4" t="str">
        <f t="array" ref="C24">INDEX($A$3:$G$20,MATCH(MAX(($D$3:$D$20=$A24)*$G$3:$G$20),$G$3:$G$20,0),1)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TEXT(SUM(($D$3:$D$20=$A25)*$E$3:$E$20),"#,###원")</f>
        <v>314,600원</v>
      </c>
      <c r="C25" s="4" t="str">
        <f t="array" ref="C25">INDEX($A$3:$G$20,MATCH(MAX(($D$3:$D$20=$A25)*$G$3:$G$20),$G$3:$G$20,0),1)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TEXT(SUM(($D$3:$D$20=$A26)*$E$3:$E$20),"#,###원")</f>
        <v>163,800원</v>
      </c>
      <c r="C26" s="4" t="str">
        <f t="array" ref="C26">INDEX($A$3:$G$20,MATCH(MAX(($D$3:$D$20=$A26)*$G$3:$G$20),$G$3:$G$20,0),1)</f>
        <v>김승철</v>
      </c>
      <c r="D26" s="5"/>
      <c r="E26" s="26" t="s">
        <v>57</v>
      </c>
      <c r="F26" s="27"/>
      <c r="G26" s="13" t="str">
        <f>COUNTIFS($D$3:$D$20,"강석희",$E$3:$E$20,"&lt;="&amp;G23)&amp;"건"</f>
        <v>1건</v>
      </c>
      <c r="H26" s="13" t="str">
        <f>COUNTIFS($D$3:$D$20,"강석희",$E$3:$E$20,"&lt;="&amp;H23)&amp;"건"</f>
        <v>2건</v>
      </c>
      <c r="I26" s="13" t="str">
        <f>COUNTIFS($D$3:$D$20,"강석희",$E$3:$E$20,"&lt;="&amp;I23)&amp;"건"</f>
        <v>4건</v>
      </c>
    </row>
    <row r="27" spans="1:10">
      <c r="A27" s="3" t="s">
        <v>12</v>
      </c>
      <c r="B27" s="10" t="str">
        <f t="array" ref="B27">TEXT(SUM(($D$3:$D$20=$A27)*$E$3:$E$20),"#,###원")</f>
        <v>234,380원</v>
      </c>
      <c r="C27" s="4" t="str">
        <f t="array" ref="C27">INDEX($A$3:$G$20,MATCH(MAX(($D$3:$D$20=$A27)*$G$3:$G$20),$G$3:$G$20,0),1)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L13" sqref="L13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B5" sqref="B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2">
    <dataValidation type="custom" imeMode="halfAlpha" allowBlank="1" showInputMessage="1" showErrorMessage="1" promptTitle="입력방법" prompt="6자로_x000a_입력하세요!" sqref="B8:B21" xr:uid="{800CC7C8-6517-41A0-B719-183093BDB65A}">
      <formula1>LEN(B8)=6</formula1>
    </dataValidation>
    <dataValidation type="custom" imeMode="halfAlpha" allowBlank="1" showInputMessage="1" showErrorMessage="1" promptTitle="입력방법" prompt="6자로 입력하세요!" sqref="B4:B7" xr:uid="{23EB0918-8C7D-4FD6-BFC7-A044C74C92DC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3" workbookViewId="0">
      <selection activeCell="N24" sqref="N24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opLeftCell="A3" workbookViewId="0">
      <selection activeCell="P14" sqref="P14"/>
    </sheetView>
  </sheetViews>
  <sheetFormatPr defaultRowHeight="17.399999999999999"/>
  <cols>
    <col min="1" max="1" width="3.19921875" customWidth="1"/>
    <col min="3" max="3" width="13.199218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3</xdr:col>
                    <xdr:colOff>731520</xdr:colOff>
                    <xdr:row>1</xdr:row>
                    <xdr:rowOff>0</xdr:rowOff>
                  </from>
                  <to>
                    <xdr:col>5</xdr:col>
                    <xdr:colOff>38100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30480</xdr:colOff>
                    <xdr:row>1</xdr:row>
                    <xdr:rowOff>7620</xdr:rowOff>
                  </from>
                  <to>
                    <xdr:col>6</xdr:col>
                    <xdr:colOff>0</xdr:colOff>
                    <xdr:row>3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I12" sqref="I12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30" t="s">
        <v>73</v>
      </c>
      <c r="E2" s="29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60</v>
      </c>
      <c r="B6" s="21" t="s">
        <v>61</v>
      </c>
      <c r="C6" s="21">
        <v>50000</v>
      </c>
      <c r="D6" s="21" t="s">
        <v>62</v>
      </c>
      <c r="E6" s="21">
        <v>5000</v>
      </c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a B + W i J v q t i l A A A A 9 g A A A B I A H A B D b 2 5 m a W c v U G F j a 2 F n Z S 5 4 b W w g o h g A K K A U A A A A A A A A A A A A A A A A A A A A A A A A A A A A h Y 8 x D o I w G I W v Q r r T F s T E k J 8 y O C q J 0 c S 4 N r V C A 7 S G F s v d H D y S V x C j q J v j + 9 4 3 v H e / 3 i A f 2 i a 4 y M 4 q o z M U Y Y o C q Y U 5 K l 1 m q H e n c I F y B h s u a l 7 K Y J S 1 T Q d 7 z F D l 3 D k l x H u P / Q y b r i Q x p R E 5 F O u d q G T L 0 U d W / + V Q a e u 4 F h I x 2 L / G s B h H C c U J n W M K Z I J Q K P 0 V 4 n H v s / 2 B s O w b 1 3 e S 1 S Z c b Y F M E c j 7 A 3 s A U E s D B B Q A A g A I A G G g f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o H 5 a K I p H u A 4 A A A A R A A A A E w A c A E Z v c m 1 1 b G F z L 1 N l Y 3 R p b 2 4 x L m 0 g o h g A K K A U A A A A A A A A A A A A A A A A A A A A A A A A A A A A K 0 5 N L s n M z 1 M I h t C G 1 g B Q S w E C L Q A U A A I A C A B h o H 5 a I m + q 2 K U A A A D 2 A A A A E g A A A A A A A A A A A A A A A A A A A A A A Q 2 9 u Z m l n L 1 B h Y 2 t h Z 2 U u e G 1 s U E s B A i 0 A F A A C A A g A Y a B + W g / K 6 a u k A A A A 6 Q A A A B M A A A A A A A A A A A A A A A A A 8 Q A A A F t D b 2 5 0 Z W 5 0 X 1 R 5 c G V z X S 5 4 b W x Q S w E C L Q A U A A I A C A B h o H 5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9 l E t 1 o P Z m E u I I C R S N h Z Y L w A A A A A C A A A A A A A Q Z g A A A A E A A C A A A A B Q I t w a c q 5 r a j x g E W K o B 5 / / 2 Z 8 p y f K 1 v O + p f c d 6 W J h e o w A A A A A O g A A A A A I A A C A A A A D I U G N F j 1 o M a R T v Y h y j l h i 2 m a m 5 Y L K V d z M t Q / I A 8 d / b + 1 A A A A D K 1 y q x X r 7 u 2 H / P a q 0 b h R r D / o l m z I R z J p o i B I f U f Q / P c u K J d Z G P a 4 u N W b D 7 T g 8 P S E K R b B Q W t q N t p C 0 / S n q N Q x o u 0 0 J 9 X Y f c 9 b N v C J A w M X 0 z 8 k A A A A A O h F z + P D Y 4 K d S t e C C j F M 7 + B S n 7 N 7 f F 4 P a p e s m H P I 6 t h M Y k v t N y S 2 f 7 z A b t N E J + R y o 7 p T X u h H h P N Q j e O 3 P K D M q i < / D a t a M a s h u p > 
</file>

<file path=customXml/itemProps1.xml><?xml version="1.0" encoding="utf-8"?>
<ds:datastoreItem xmlns:ds="http://schemas.openxmlformats.org/officeDocument/2006/customXml" ds:itemID="{FE267DEE-A428-447C-AA4D-1E0CE3AF11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현실 최</cp:lastModifiedBy>
  <dcterms:created xsi:type="dcterms:W3CDTF">2023-08-09T00:13:15Z</dcterms:created>
  <dcterms:modified xsi:type="dcterms:W3CDTF">2025-03-30T12:30:33Z</dcterms:modified>
</cp:coreProperties>
</file>