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컴활\2025_기출문제집_컴활1급실기\02 최신기출유형\03회\"/>
    </mc:Choice>
  </mc:AlternateContent>
  <xr:revisionPtr revIDLastSave="0" documentId="13_ncr:1_{6076B56E-FDBD-4BD1-AF79-847C4B3AB398}" xr6:coauthVersionLast="47" xr6:coauthVersionMax="47" xr10:uidLastSave="{00000000-0000-0000-0000-000000000000}"/>
  <bookViews>
    <workbookView xWindow="-110" yWindow="-110" windowWidth="25820" windowHeight="15760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12" i="2" a="1"/>
  <c r="H16" i="2" a="1"/>
  <c r="H20" i="2" a="1"/>
  <c r="H15" i="2" a="1"/>
  <c r="H5" i="2" a="1"/>
  <c r="H9" i="2" a="1"/>
  <c r="H13" i="2" a="1"/>
  <c r="H17" i="2" a="1"/>
  <c r="H19" i="2" a="1"/>
  <c r="H10" i="2" a="1"/>
  <c r="H11" i="2" a="1"/>
  <c r="H6" i="2" a="1"/>
  <c r="H14" i="2" a="1"/>
  <c r="H18" i="2" a="1"/>
  <c r="H7" i="2" a="1"/>
  <c r="H8" i="2" a="1"/>
  <c r="H3" i="2" a="1"/>
  <c r="H8" i="2" l="1"/>
  <c r="H7" i="2"/>
  <c r="H18" i="2"/>
  <c r="H14" i="2"/>
  <c r="H6" i="2"/>
  <c r="H11" i="2"/>
  <c r="H10" i="2"/>
  <c r="H19" i="2"/>
  <c r="H17" i="2"/>
  <c r="H13" i="2"/>
  <c r="H9" i="2"/>
  <c r="H5" i="2"/>
  <c r="H15" i="2"/>
  <c r="H20" i="2"/>
  <c r="H16" i="2"/>
  <c r="H12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8FD689-81FD-4D6D-A124-E2E87293948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9B31F86-9794-4511-9828-F1CEABF7AF0E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sourceFile="C:\Users\SARAH\Desktop\컴활\2025_기출문제집_컴활1급실기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<sst xmlns="http://schemas.openxmlformats.org/spreadsheetml/2006/main" count="349" uniqueCount="74">
  <si>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</si>
  <si>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</si>
  <si>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</si>
  <si>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</si>
  <si>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</si>
  <si>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</si>
  <si>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</si>
  <si>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</si>
  <si>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</si>
  <si>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</si>
  <si>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</si>
  <si>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</si>
  <si>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</si>
  <si>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</si>
  <si>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</si>
  <si>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</si>
  <si>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</si>
  <si>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</si>
  <si>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</si>
  <si>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</si>
  <si>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</si>
  <si>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</si>
  <si>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</si>
  <si>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</si>
  <si>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</si>
  <si>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</si>
  <si>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</si>
  <si>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</si>
  <si>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</si>
  <si>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</si>
  <si>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</si>
  <si>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</si>
  <si>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</si>
  <si>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</si>
  <si>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</si>
  <si>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</si>
  <si>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</si>
  <si>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</si>
  <si>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</si>
  <si>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</si>
  <si>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</si>
  <si>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</si>
  <si>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</si>
  <si>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</si>
  <si>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</si>
  <si>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</si>
  <si>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</si>
  <si>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</si>
  <si>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</si>
  <si>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</si>
  <si>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</si>
  <si>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</si>
  <si>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</si>
  <si>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</si>
  <si>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</si>
  <si>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</si>
  <si>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</si>
  <si>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</si>
  <si>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</si>
  <si>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</si>
  <si>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</si>
  <si>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</si>
  <si>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</si>
  <si>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</si>
  <si>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</si>
  <si>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</si>
  <si>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</si>
  <si>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합계: 받은금액</t>
  </si>
  <si>
    <t>합계: 미수금</t>
  </si>
  <si>
    <t>총합계</t>
  </si>
  <si>
    <t>값</t>
  </si>
  <si>
    <t>전체 합계: 받은금액</t>
  </si>
  <si>
    <t>전체 합계: 미수금</t>
  </si>
  <si>
    <t>2025년 01월 08일 수요일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</si>
</sst>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pivotButton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82896"/>
        <c:axId val="10518577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0518577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182896"/>
        <c:crosses val="max"/>
        <c:crossBetween val="between"/>
      </c:valAx>
      <c:catAx>
        <c:axId val="10518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185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25400</xdr:colOff>
          <xdr:row>2</xdr:row>
          <xdr:rowOff>203200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" refreshedDate="45665.820457060188" backgroundQuery="1" createdVersion="8" refreshedVersion="8" minRefreshableVersion="3" recordCount="0" supportSubquery="1" supportAdvancedDrill="1" xr:uid="{E28AE0BD-FD80-4347-B848-40D9D45EDBAD}">
  <cacheSource type="external" connectionId="1"/>
  <cacheFields count="4"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2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134B37-CE48-448D-933B-D195320492B1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dataField="1" compact="0" subtotalTop="0" showAll="0" defaultSubtotal="0"/>
    <pivotField dataField="1" compact="0" subtotalTop="0" showAll="0" defaultSubtotal="0"/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2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0" showDataAs="percentOfCol" baseField="0" baseItem="1" numFmtId="177"/>
    <dataField name="합계: 미수금" fld="1" showDataAs="percentOfCol" baseField="0" baseItem="1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zoomScale="115" zoomScaleNormal="115" workbookViewId="0">
      <selection activeCell="K13" sqref="K1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 1)="1", IFERROR(SEARCH("C", $B3), 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M20" sqref="M20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 $F$23:$I$25, MATCH(C3, {"합정","신촌"}, 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 $F$23:$I$25, MATCH(C4, {"합정","신촌"}, 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 $F$23:$I$25, MATCH(C5, {"합정","신촌"}, 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 $F$23:$I$25, MATCH(C6, {"합정","신촌"}, 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 $F$23:$I$25, MATCH(C7, {"합정","신촌"}, 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 $F$23:$I$25, MATCH(C8, {"합정","신촌"}, 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 $F$23:$I$25, MATCH(C9, {"합정","신촌"}, 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 $F$23:$I$25, MATCH(C10, {"합정","신촌"}, 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 $F$23:$I$25, MATCH(C11, {"합정","신촌"}, 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 $F$23:$I$25, MATCH(C12, {"합정","신촌"}, 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 $F$23:$I$25, MATCH(C13, {"합정","신촌"}, 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 $F$23:$I$25, MATCH(C14, {"합정","신촌"}, 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 $F$23:$I$25, MATCH(C15, {"합정","신촌"}, 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 $F$23:$I$25, MATCH(C16, {"합정","신촌"}, 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 $F$23:$I$25, MATCH(C17, {"합정","신촌"}, 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 $F$23:$I$25, MATCH(C18, {"합정","신촌"}, 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 $F$23:$I$25, MATCH(C19, {"합정","신촌"}, 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 $F$23:$I$25, MATCH(C20, {"합정","신촌"}, 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 SUM(($A24=$D$3:$D$20)*$E$3:$E$20), "#,##0원")</f>
        <v>319,000원</v>
      </c>
      <c r="C24" s="4" t="str">
        <f t="array" ref="C24">INDEX($A$3:$A$20, MATCH(MAX(($A24=$D$3:$D$20)*$G$3:$G$20), ($A24=$D$3:$D$20)*$G$3:$G$20, 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 SUM(($A25=$D$3:$D$20)*$E$3:$E$20), "#,##0원")</f>
        <v>314,600원</v>
      </c>
      <c r="C25" s="4" t="str">
        <f t="array" ref="C25">INDEX($A$3:$A$20, MATCH(MAX(($A25=$D$3:$D$20)*$G$3:$G$20), ($A25=$D$3:$D$20)*$G$3:$G$20, 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 SUM(($A26=$D$3:$D$20)*$E$3:$E$20), "#,##0원")</f>
        <v>163,800원</v>
      </c>
      <c r="C26" s="4" t="str">
        <f t="array" ref="C26">INDEX($A$3:$A$20, MATCH(MAX(($A26=$D$3:$D$20)*$G$3:$G$20), ($A26=$D$3:$D$20)*$G$3:$G$20, 0))</f>
        <v>김승철</v>
      </c>
      <c r="D26" s="5"/>
      <c r="E26" s="26" t="s">
        <v>57</v>
      </c>
      <c r="F26" s="27"/>
      <c r="G26" s="13" t="str">
        <f>COUNTIFS($D$3:$D$20, "=강석희", $E$3:$E$20, "&lt;="&amp;G23) &amp; "건"</f>
        <v>1건</v>
      </c>
      <c r="H26" s="13" t="str">
        <f t="shared" ref="H26:I26" si="0">COUNTIFS($D$3:$D$20, "=강석희", $E$3:$E$20, "&lt;="&amp;H23)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 SUM(($A27=$D$3:$D$20)*$E$3:$E$20), "#,##0원")</f>
        <v>234,380원</v>
      </c>
      <c r="C27" s="4" t="str">
        <f t="array" ref="C27">INDEX($A$3:$A$20, MATCH(MAX(($A27=$D$3:$D$20)*$G$3:$G$20), ($A27=$D$3:$D$20)*$G$3:$G$20, 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"/>
  <cols>
    <col min="1" max="1" width="3.08203125" customWidth="1"/>
    <col min="2" max="2" width="10.75" bestFit="1" customWidth="1"/>
    <col min="3" max="3" width="13.5" bestFit="1" customWidth="1"/>
    <col min="4" max="7" width="8.9140625" bestFit="1" customWidth="1"/>
    <col min="8" max="8" width="7.75" bestFit="1" customWidth="1"/>
    <col min="9" max="10" width="13.75" bestFit="1" customWidth="1"/>
    <col min="11" max="11" width="18.4140625" bestFit="1" customWidth="1"/>
    <col min="12" max="12" width="16.4140625" bestFit="1" customWidth="1"/>
  </cols>
  <sheetData>
    <row r="2" spans="2:8">
      <c r="D2" s="23" t="s">
        <v>0</v>
      </c>
    </row>
    <row r="3" spans="2:8">
      <c r="B3" s="23" t="s">
        <v>42</v>
      </c>
      <c r="C3" s="23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69</v>
      </c>
    </row>
    <row r="4" spans="2:8">
      <c r="B4" t="s">
        <v>11</v>
      </c>
      <c r="D4" s="22"/>
      <c r="E4" s="22"/>
      <c r="F4" s="22"/>
      <c r="G4" s="22"/>
      <c r="H4" s="22"/>
    </row>
    <row r="5" spans="2:8">
      <c r="C5" t="s">
        <v>67</v>
      </c>
      <c r="D5" s="22">
        <v>8.3033788641265274E-2</v>
      </c>
      <c r="E5" s="22">
        <v>0</v>
      </c>
      <c r="F5" s="22">
        <v>0.79052151762970913</v>
      </c>
      <c r="G5" s="22">
        <v>0</v>
      </c>
      <c r="H5" s="22">
        <v>0.2044985697523716</v>
      </c>
    </row>
    <row r="6" spans="2:8">
      <c r="C6" t="s">
        <v>68</v>
      </c>
      <c r="D6" s="22">
        <v>2.7379400260756193E-2</v>
      </c>
      <c r="E6" s="22">
        <v>0</v>
      </c>
      <c r="F6" s="22">
        <v>0.77422151578643161</v>
      </c>
      <c r="G6" s="22">
        <v>0</v>
      </c>
      <c r="H6" s="22">
        <v>0.18197419385881203</v>
      </c>
    </row>
    <row r="7" spans="2:8">
      <c r="B7" t="s">
        <v>20</v>
      </c>
      <c r="D7" s="22"/>
      <c r="E7" s="22"/>
      <c r="F7" s="22"/>
      <c r="G7" s="22"/>
      <c r="H7" s="22"/>
    </row>
    <row r="8" spans="2:8">
      <c r="C8" t="s">
        <v>67</v>
      </c>
      <c r="D8" s="22">
        <v>0</v>
      </c>
      <c r="E8" s="22">
        <v>0</v>
      </c>
      <c r="F8" s="22">
        <v>0</v>
      </c>
      <c r="G8" s="22">
        <v>1</v>
      </c>
      <c r="H8" s="22">
        <v>0.17543348389916946</v>
      </c>
    </row>
    <row r="9" spans="2:8">
      <c r="C9" t="s">
        <v>68</v>
      </c>
      <c r="D9" s="22">
        <v>0</v>
      </c>
      <c r="E9" s="22">
        <v>0</v>
      </c>
      <c r="F9" s="22">
        <v>0</v>
      </c>
      <c r="G9" s="22">
        <v>1</v>
      </c>
      <c r="H9" s="22">
        <v>0.10643228895179592</v>
      </c>
    </row>
    <row r="10" spans="2:8">
      <c r="B10" t="s">
        <v>30</v>
      </c>
      <c r="D10" s="22"/>
      <c r="E10" s="22"/>
      <c r="F10" s="22"/>
      <c r="G10" s="22"/>
      <c r="H10" s="22"/>
    </row>
    <row r="11" spans="2:8">
      <c r="C11" t="s">
        <v>67</v>
      </c>
      <c r="D11" s="22">
        <v>0</v>
      </c>
      <c r="E11" s="22">
        <v>1</v>
      </c>
      <c r="F11" s="22">
        <v>0</v>
      </c>
      <c r="G11" s="22">
        <v>0</v>
      </c>
      <c r="H11" s="22">
        <v>0.31129294896866239</v>
      </c>
    </row>
    <row r="12" spans="2:8">
      <c r="C12" t="s">
        <v>68</v>
      </c>
      <c r="D12" s="22">
        <v>0</v>
      </c>
      <c r="E12" s="22">
        <v>1</v>
      </c>
      <c r="F12" s="22">
        <v>0</v>
      </c>
      <c r="G12" s="22">
        <v>0</v>
      </c>
      <c r="H12" s="22">
        <v>0.30252848860055015</v>
      </c>
    </row>
    <row r="13" spans="2:8">
      <c r="B13" t="s">
        <v>5</v>
      </c>
      <c r="D13" s="22"/>
      <c r="E13" s="22"/>
      <c r="F13" s="22"/>
      <c r="G13" s="22"/>
      <c r="H13" s="22"/>
    </row>
    <row r="14" spans="2:8">
      <c r="C14" t="s">
        <v>67</v>
      </c>
      <c r="D14" s="22">
        <v>0.91696621135873468</v>
      </c>
      <c r="E14" s="22">
        <v>0</v>
      </c>
      <c r="F14" s="22">
        <v>0.20947848237029093</v>
      </c>
      <c r="G14" s="22">
        <v>0</v>
      </c>
      <c r="H14" s="22">
        <v>0.30877499737979658</v>
      </c>
    </row>
    <row r="15" spans="2:8">
      <c r="C15" t="s">
        <v>68</v>
      </c>
      <c r="D15" s="22">
        <v>0.97262059973924375</v>
      </c>
      <c r="E15" s="22">
        <v>0</v>
      </c>
      <c r="F15" s="22">
        <v>0.22577848421356839</v>
      </c>
      <c r="G15" s="22">
        <v>0</v>
      </c>
      <c r="H15" s="22">
        <v>0.40906502858884192</v>
      </c>
    </row>
    <row r="16" spans="2:8">
      <c r="B16" t="s">
        <v>71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</row>
    <row r="17" spans="2:8">
      <c r="B17" t="s">
        <v>72</v>
      </c>
      <c r="D17" s="22">
        <v>1</v>
      </c>
      <c r="E17" s="22">
        <v>1</v>
      </c>
      <c r="F17" s="22">
        <v>1</v>
      </c>
      <c r="G17" s="22">
        <v>1</v>
      </c>
      <c r="H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B5" sqref="B5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ECD71225-9F1C-40BD-9EA6-2F1A11FD24C8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Q21" sqref="Q21"/>
    </sheetView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L13" sqref="L13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33" sqref="G33"/>
    </sheetView>
  </sheetViews>
  <sheetFormatPr defaultRowHeight="17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전가영</cp:lastModifiedBy>
  <cp:lastPrinted>2025-01-08T10:30:36Z</cp:lastPrinted>
  <dcterms:created xsi:type="dcterms:W3CDTF">2023-08-09T00:13:15Z</dcterms:created>
  <dcterms:modified xsi:type="dcterms:W3CDTF">2025-01-08T11:43:02Z</dcterms:modified>
</cp:coreProperties>
</file>