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 codeName="{60716B99-48EF-4627-542C-1B4CF24DBC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arkJunHu\Documents\시나공\길벗컴활1급기출\02 최신기출유형\03회\"/>
    </mc:Choice>
  </mc:AlternateContent>
  <xr:revisionPtr revIDLastSave="0" documentId="13_ncr:1_{BE1956FD-4A80-4609-8FF4-C77B28B5B63F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" l="1"/>
  <c r="H26" i="2"/>
  <c r="G26" i="2"/>
  <c r="I3" i="2"/>
  <c r="C25" i="2" a="1"/>
  <c r="C25" i="2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A23" i="1"/>
  <c r="H4" i="2" a="1"/>
  <c r="H7" i="2" a="1"/>
  <c r="H15" i="2" a="1"/>
  <c r="H8" i="2" a="1"/>
  <c r="H16" i="2" a="1"/>
  <c r="H9" i="2" a="1"/>
  <c r="H17" i="2" a="1"/>
  <c r="H10" i="2" a="1"/>
  <c r="H18" i="2" a="1"/>
  <c r="H11" i="2" a="1"/>
  <c r="H19" i="2" a="1"/>
  <c r="H12" i="2" a="1"/>
  <c r="H20" i="2" a="1"/>
  <c r="H5" i="2" a="1"/>
  <c r="H13" i="2" a="1"/>
  <c r="H6" i="2" a="1"/>
  <c r="H14" i="2" a="1"/>
  <c r="H3" i="2" a="1"/>
  <c r="H14" i="2" l="1"/>
  <c r="H6" i="2"/>
  <c r="H13" i="2"/>
  <c r="H5" i="2"/>
  <c r="H20" i="2"/>
  <c r="H12" i="2"/>
  <c r="H19" i="2"/>
  <c r="H11" i="2"/>
  <c r="H18" i="2"/>
  <c r="H10" i="2"/>
  <c r="H17" i="2"/>
  <c r="H9" i="2"/>
  <c r="H16" i="2"/>
  <c r="H8" i="2"/>
  <c r="H15" i="2"/>
  <c r="H7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D9D221-71B7-4781-9AF1-2FA3BBBFD9E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98B4828-8A47-4DEF-89AC-FC3F7D1C05C6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ParkJunHu\Documents\시나공\길벗컴활1급기출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<sst xmlns="http://schemas.openxmlformats.org/spreadsheetml/2006/main" count="349" uniqueCount="74">
  <si>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</si>
  <si>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</si>
  <si>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</si>
  <si>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</si>
  <si>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</si>
  <si>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</si>
  <si>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</si>
  <si>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</si>
  <si>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</si>
  <si>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</si>
  <si>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</si>
  <si>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</si>
  <si>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</si>
  <si>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</si>
  <si>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</si>
  <si>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</si>
  <si>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</si>
  <si>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</si>
  <si>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</si>
  <si>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</si>
  <si>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</si>
  <si>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</si>
  <si>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</si>
  <si>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</si>
  <si>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</si>
  <si>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</si>
  <si>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</si>
  <si>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</si>
  <si>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</si>
  <si>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</si>
  <si>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</si>
  <si>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</si>
  <si>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</si>
  <si>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</si>
  <si>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</si>
  <si>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</si>
  <si>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</si>
  <si>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</si>
  <si>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</si>
  <si>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</si>
  <si>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</si>
  <si>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</si>
  <si>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</si>
  <si>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</si>
  <si>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</si>
  <si>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</si>
  <si>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</si>
  <si>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</si>
  <si>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</si>
  <si>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</si>
  <si>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</si>
  <si>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</si>
  <si>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</si>
  <si>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</si>
  <si>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</si>
  <si>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</si>
  <si>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</si>
  <si>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</si>
  <si>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</si>
  <si>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</si>
  <si>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</si>
  <si>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</si>
  <si>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</si>
  <si>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</si>
  <si>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</si>
  <si>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</si>
  <si>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</si>
  <si>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</si>
  <si>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</si>
  <si>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</si>
  <si>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</si>
  <si>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</si>
  <si>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</si>
  <si>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2024년 10월 26일 토요일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</si>
</sst>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dd&quot;일(&quot;aaa&quot;)&quot;"/>
    <numFmt numFmtId="179" formatCode="#,##0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7875600"/>
        <c:axId val="1917862640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917862640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7875600"/>
        <c:crosses val="max"/>
        <c:crossBetween val="between"/>
      </c:valAx>
      <c:catAx>
        <c:axId val="1917875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17862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arkJunHu" refreshedDate="45591.483932175928" backgroundQuery="1" createdVersion="8" refreshedVersion="8" minRefreshableVersion="3" recordCount="0" supportSubquery="1" supportAdvancedDrill="1" xr:uid="{E0760F64-A9EC-4ADA-9E22-BD018D610DB4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300928-AA86-459E-884F-E570A668880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1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1" baseItem="0" numFmtId="177"/>
    <dataField name="합계: 미수금" fld="3" showDataAs="percentOfCol" baseField="1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zoomScale="70" zoomScaleNormal="70" workbookViewId="0">
      <selection activeCell="K23" sqref="K2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zoomScale="70" zoomScaleNormal="70" workbookViewId="0">
      <selection activeCell="G26" sqref="G26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fn비고($B3)</f>
        <v/>
      </c>
      <c r="I3" s="4">
        <f>$E3*HLOOKUP($E3,$F$23:$I$25,MATCH($C3,$E$24:$E$25,-1)+1,TRUE)</f>
        <v>3780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fn비고($B4)</f>
        <v/>
      </c>
      <c r="I4" s="4">
        <f t="shared" ref="I4:I20" si="0">$E4*HLOOKUP($E4,$F$23:$I$25,MATCH($C4,$E$24:$E$25,-1)+1,TRUE)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fn비고($B5)</f>
        <v>우수고객</v>
      </c>
      <c r="I5" s="4">
        <f t="shared" si="0"/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fn비고($B6)</f>
        <v>신규고객</v>
      </c>
      <c r="I6" s="4">
        <f t="shared" si="0"/>
        <v>1155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fn비고($B7)</f>
        <v>우수고객</v>
      </c>
      <c r="I7" s="4">
        <f t="shared" si="0"/>
        <v>525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fn비고($B8)</f>
        <v/>
      </c>
      <c r="I8" s="4">
        <f t="shared" si="0"/>
        <v>980.00000000000011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fn비고($B9)</f>
        <v>우수고객</v>
      </c>
      <c r="I9" s="4">
        <f t="shared" si="0"/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fn비고($B10)</f>
        <v/>
      </c>
      <c r="I10" s="4">
        <f t="shared" si="0"/>
        <v>3591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fn비고($B11)</f>
        <v/>
      </c>
      <c r="I11" s="4">
        <f t="shared" si="0"/>
        <v>1392.3000000000002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fn비고($B12)</f>
        <v>우수고객</v>
      </c>
      <c r="I12" s="4">
        <f t="shared" si="0"/>
        <v>495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fn비고($B13)</f>
        <v/>
      </c>
      <c r="I13" s="4">
        <f t="shared" si="0"/>
        <v>938.00000000000011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fn비고($B14)</f>
        <v>우수고객</v>
      </c>
      <c r="I14" s="4">
        <f t="shared" si="0"/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fn비고($B15)</f>
        <v/>
      </c>
      <c r="I15" s="4">
        <f t="shared" si="0"/>
        <v>4005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fn비고($B16)</f>
        <v/>
      </c>
      <c r="I16" s="4">
        <f t="shared" si="0"/>
        <v>6050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fn비고($B17)</f>
        <v>신규고객</v>
      </c>
      <c r="I17" s="4">
        <f t="shared" si="0"/>
        <v>6600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fn비고($B18)</f>
        <v>우수고객</v>
      </c>
      <c r="I18" s="4">
        <f t="shared" si="0"/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fn비고($B19)</f>
        <v/>
      </c>
      <c r="I19" s="4">
        <f t="shared" si="0"/>
        <v>450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fn비고($B20)</f>
        <v/>
      </c>
      <c r="I20" s="4">
        <f t="shared" si="0"/>
        <v>475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 t="str">
        <f t="array" ref="C24">INDEX($A$3:$A$20,MATCH(MAX(($D$3:$D$20=$A24)*$G$3:$G$20),($D$3:$D$20=$A24)*$G$3:$G$20,0))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 t="str">
        <f t="array" ref="C25">INDEX($A$3:$A$20,MATCH(MAX(($D$3:$D$20=$A25)*$G$3:$G$20),($D$3:$D$20=$A25)*$G$3:$G$20,0))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 t="str">
        <f t="array" ref="C26">INDEX($A$3:$A$20,MATCH(MAX(($D$3:$D$20=$A26)*$G$3:$G$20),($D$3:$D$20=$A26)*$G$3:$G$20,0))</f>
        <v>김승철</v>
      </c>
      <c r="D26" s="5"/>
      <c r="E26" s="26" t="s">
        <v>57</v>
      </c>
      <c r="F26" s="27"/>
      <c r="G26" s="13" t="str">
        <f>COUNTIFS($D$3:$D$20,"강석희",$E$3:$E$20,"&lt;="&amp;G$23) &amp; "건"</f>
        <v>1건</v>
      </c>
      <c r="H26" s="13" t="str">
        <f>COUNTIFS($D$3:$D$20,"강석희",$E$3:$E$20,"&lt;="&amp;H$23) &amp; "건"</f>
        <v>2건</v>
      </c>
      <c r="I26" s="13" t="str">
        <f>COUNTIFS($D$3:$D$20,"강석희",$E$3:$E$20,"&lt;="&amp;I$23) &amp; "건"</f>
        <v>4건</v>
      </c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 t="str">
        <f t="array" ref="C27">INDEX($A$3:$A$20,MATCH(MAX(($D$3:$D$20=$A27)*$G$3:$G$20),($D$3:$D$20=$A27)*$G$3:$G$20,0))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9" sqref="J9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abSelected="1" zoomScale="80" zoomScaleNormal="80" workbookViewId="0">
      <selection activeCell="B4" sqref="B4:B21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A87FF4B0-AE15-42C7-A0AE-7EA8D0687FE9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zoomScale="60" zoomScaleNormal="60" workbookViewId="0">
      <selection activeCell="N18" sqref="N18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zoomScale="80" zoomScaleNormal="80" workbookViewId="0">
      <selection activeCell="J8" sqref="J8"/>
    </sheetView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준후 박</cp:lastModifiedBy>
  <cp:lastPrinted>2024-10-26T02:29:36Z</cp:lastPrinted>
  <dcterms:created xsi:type="dcterms:W3CDTF">2023-08-09T00:13:15Z</dcterms:created>
  <dcterms:modified xsi:type="dcterms:W3CDTF">2024-10-26T04:02:35Z</dcterms:modified>
</cp:coreProperties>
</file>