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3회\"/>
    </mc:Choice>
  </mc:AlternateContent>
  <bookViews>
    <workbookView xWindow="-120" yWindow="-120" windowWidth="29040" windowHeight="15840" activeTab="1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8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62913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2" l="1"/>
  <c r="H26" i="2"/>
  <c r="I26" i="2"/>
  <c r="G26" i="2"/>
  <c r="C25" i="2" a="1"/>
  <c r="C25" i="2" s="1"/>
  <c r="C26" i="2" a="1"/>
  <c r="C26" i="2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6" i="2"/>
  <c r="H10" i="2"/>
  <c r="H14" i="2"/>
  <c r="H18" i="2"/>
  <c r="H7" i="2"/>
  <c r="H11" i="2"/>
  <c r="H15" i="2"/>
  <c r="H19" i="2"/>
  <c r="H4" i="2"/>
  <c r="H8" i="2"/>
  <c r="H12" i="2"/>
  <c r="H16" i="2"/>
  <c r="H20" i="2"/>
  <c r="H5" i="2"/>
  <c r="H9" i="2"/>
  <c r="H13" i="2"/>
  <c r="H17" i="2"/>
  <c r="H3" i="2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매출현황" type="103" refreshedVersion="6" minRefreshableVersion="5">
    <extLst>
      <ext xmlns:x15="http://schemas.microsoft.com/office/spreadsheetml/2010/11/main" uri="{DE250136-89BD-433C-8126-D09CA5730AF9}">
        <x15:connection id="매출현황" autoDelete="1">
          <x15:textPr prompt="0" codePage="20949" sourceFile="C:\길벗컴활1급기출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<sst xmlns="http://schemas.openxmlformats.org/spreadsheetml/2006/main" count="349" uniqueCount="75">
  <si>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</si>
  <si>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</si>
  <si>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</si>
  <si>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</si>
  <si>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</si>
  <si>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</si>
  <si>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</si>
  <si>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</si>
  <si>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</si>
  <si>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</si>
  <si>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</si>
  <si>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</si>
  <si>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</si>
  <si>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</si>
  <si>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</si>
  <si>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</si>
  <si>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</si>
  <si>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</si>
  <si>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</si>
  <si>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</si>
  <si>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</si>
  <si>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</si>
  <si>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</si>
  <si>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</si>
  <si>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</si>
  <si>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</si>
  <si>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</si>
  <si>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</si>
  <si>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</si>
  <si>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</si>
  <si>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</si>
  <si>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</si>
  <si>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</si>
  <si>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</si>
  <si>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</si>
  <si>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</si>
  <si>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</si>
  <si>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</si>
  <si>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</si>
  <si>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</si>
  <si>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</si>
  <si>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</si>
  <si>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</si>
  <si>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</si>
  <si>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</si>
  <si>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</si>
  <si>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</si>
  <si>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</si>
  <si>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</si>
  <si>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</si>
  <si>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</si>
  <si>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</si>
  <si>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</si>
  <si>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</si>
  <si>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</si>
  <si>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</si>
  <si>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</si>
  <si>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</si>
  <si>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</si>
  <si>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</si>
  <si>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</si>
  <si>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</si>
  <si>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</si>
  <si>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</si>
  <si>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</si>
  <si>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</si>
  <si>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</si>
  <si>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</si>
  <si>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</si>
  <si>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값</t>
  </si>
  <si>
    <t>전체 합계: 받은금액</t>
  </si>
  <si>
    <t>전체 합계: 미수금</t>
  </si>
  <si>
    <t>합계: 미수금</t>
  </si>
  <si>
    <t>14BB71</t>
    <phoneticPr fontId="5" type="noConversion"/>
  </si>
  <si>
    <t>2024년 11월 26일 화요일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</si>
</sst>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mm&quot;월&quot;\ dd&quot;일&quot;\(aaa\)"/>
    <numFmt numFmtId="180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551871"/>
        <c:axId val="958551455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958551455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58551871"/>
        <c:crosses val="max"/>
        <c:crossBetween val="between"/>
      </c:valAx>
      <c:catAx>
        <c:axId val="9585518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855145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user" refreshedDate="45622.590390046294" backgroundQuery="1" createdVersion="6" refreshedVersion="6" minRefreshableVersion="3" recordCount="0" supportSubquery="1" supportAdvancedDrill="1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33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G32"/>
  <sheetViews>
    <sheetView workbookViewId="0">
      <selection activeCell="K19" sqref="K19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 3, 1)="A", MID($B3, 3, 1)="B"), 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 IFERROR(SEARCH("C", $B3, 1)&gt;=1, 0))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28"/>
  <sheetViews>
    <sheetView tabSelected="1" workbookViewId="0">
      <selection activeCell="I3" sqref="I3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 xml:space="preserve"> </v>
      </c>
      <c r="I3" s="4" t="e">
        <f>$E3*HLOOKUP($C3, $E$24:$I$24, MATCH($E3, $F$23:$I$23, 1)+1, 0)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 xml:space="preserve"> </v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 xml:space="preserve"> </v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 xml:space="preserve"> </v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 xml:space="preserve"> </v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 xml:space="preserve"> </v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 xml:space="preserve"> </v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 xml:space="preserve"> </v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 xml:space="preserve"> </v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 xml:space="preserve"> </v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 "#,##0원")</f>
        <v>319,000원</v>
      </c>
      <c r="C24" s="4" t="str">
        <f t="array" ref="C24">INDEX($A$3:$A$20, MATCH(MAX(($D$3:$D$20=$A24)*$G$3:$G$20), ($D$3:$D$20=$A24)*$G$3:$G$20, 0), 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 "#,##0원")</f>
        <v>314,600원</v>
      </c>
      <c r="C25" s="4" t="str">
        <f t="array" ref="C25">INDEX($A$3:$A$20, MATCH(MAX(($D$3:$D$20=$A25)*$G$3:$G$20), ($D$3:$D$20=$A25)*$G$3:$G$20, 0), 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 "#,##0원")</f>
        <v>163,800원</v>
      </c>
      <c r="C26" s="4" t="str">
        <f t="array" ref="C26">INDEX($A$3:$A$20, MATCH(MAX(($D$3:$D$20=$A26)*$G$3:$G$20), ($D$3:$D$20=$A26)*$G$3:$G$20, 0), 1)</f>
        <v>김승철</v>
      </c>
      <c r="D26" s="5"/>
      <c r="E26" s="22" t="s">
        <v>57</v>
      </c>
      <c r="F26" s="23"/>
      <c r="G26" s="13" t="str">
        <f>COUNTIFS($E$3:$E$20, "&lt;=G$23", $D$3:$D$20, "강석희")&amp;"건"</f>
        <v>0건</v>
      </c>
      <c r="H26" s="13" t="str">
        <f t="shared" ref="H26:I26" si="1">COUNTIFS($E$3:$E$20, "&lt;=G$23", $D$3:$D$20, "강석희")&amp;"건"</f>
        <v>0건</v>
      </c>
      <c r="I26" s="13" t="str">
        <f t="shared" si="1"/>
        <v>0건</v>
      </c>
    </row>
    <row r="27" spans="1:10">
      <c r="A27" s="3" t="s">
        <v>12</v>
      </c>
      <c r="B27" s="10" t="str">
        <f t="array" ref="B27">TEXT(SUM(($D$3:$D$20=$A27)*$E$3:$E$20), "#,##0원")</f>
        <v>234,380원</v>
      </c>
      <c r="C27" s="4" t="str">
        <f t="array" ref="C27">INDEX($A$3:$A$20, MATCH(MAX(($D$3:$D$20=$A27)*$G$3:$G$20), ($D$3:$D$20=$A27)*$G$3:$G$20, 0), 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H17"/>
  <sheetViews>
    <sheetView workbookViewId="0">
      <selection activeCell="B2" sqref="B2"/>
    </sheetView>
  </sheetViews>
  <sheetFormatPr defaultRowHeight="16.5"/>
  <cols>
    <col min="1" max="1" width="3.125" customWidth="1"/>
    <col min="2" max="2" width="11.25" customWidth="1"/>
    <col min="3" max="3" width="14.125" customWidth="1"/>
    <col min="4" max="7" width="9.375" customWidth="1"/>
    <col min="8" max="8" width="8.375" customWidth="1"/>
    <col min="9" max="10" width="14.5" bestFit="1" customWidth="1"/>
    <col min="11" max="11" width="19.375" bestFit="1" customWidth="1"/>
    <col min="12" max="12" width="17.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69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72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72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72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72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70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71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2:G21"/>
  <sheetViews>
    <sheetView workbookViewId="0">
      <selection activeCell="K24" sqref="K24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73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>
    <filterColumn colId="4">
      <top10 percent="1" val="25" filterVal="89000"/>
    </filterColumn>
    <sortState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showErrorMessage="1" promptTitle="입력방법" prompt="6자로 입력하세요!" sqref="B4:B21">
      <formula1>LEN(B4:B21)=6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9"/>
  <sheetViews>
    <sheetView workbookViewId="0">
      <selection activeCell="O18" sqref="O18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B4:F23"/>
  <sheetViews>
    <sheetView workbookViewId="0">
      <selection activeCell="H7" sqref="H7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16"/>
  <sheetViews>
    <sheetView workbookViewId="0">
      <selection sqref="A1:D1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0" t="s">
        <v>74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cp:lastPrinted>2024-11-26T05:05:23Z</cp:lastPrinted>
  <dcterms:created xsi:type="dcterms:W3CDTF">2023-08-09T00:13:15Z</dcterms:created>
  <dcterms:modified xsi:type="dcterms:W3CDTF">2024-11-26T05:52:29Z</dcterms:modified>
</cp:coreProperties>
</file>