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088a4934405125/Desktop/02 최신기출유형/03회/"/>
    </mc:Choice>
  </mc:AlternateContent>
  <xr:revisionPtr revIDLastSave="53" documentId="13_ncr:1_{0E731F14-D9DD-404E-A152-ED248246B102}" xr6:coauthVersionLast="47" xr6:coauthVersionMax="47" xr10:uidLastSave="{F777936B-C968-4213-90AE-7E04E27BC752}"/>
  <bookViews>
    <workbookView xWindow="-108" yWindow="-108" windowWidth="23256" windowHeight="12456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2" l="1" a="1"/>
  <c r="C25" i="2" s="1"/>
  <c r="C26" i="2" a="1"/>
  <c r="C26" i="2"/>
  <c r="C27" i="2" a="1"/>
  <c r="C27" i="2" s="1"/>
  <c r="C24" i="2" a="1"/>
  <c r="C24" i="2" s="1"/>
  <c r="H26" i="2"/>
  <c r="I26" i="2"/>
  <c r="G26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B25" i="2" a="1"/>
  <c r="B25" i="2" s="1"/>
  <c r="B26" i="2" a="1"/>
  <c r="B26" i="2" s="1"/>
  <c r="B27" i="2" a="1"/>
  <c r="B27" i="2" s="1"/>
  <c r="B24" i="2" a="1"/>
  <c r="B24" i="2" s="1"/>
  <c r="A23" i="1"/>
  <c r="H4" i="2" a="1"/>
  <c r="H8" i="2" a="1"/>
  <c r="H12" i="2" a="1"/>
  <c r="H16" i="2" a="1"/>
  <c r="H20" i="2" a="1"/>
  <c r="H5" i="2" a="1"/>
  <c r="H9" i="2" a="1"/>
  <c r="H13" i="2" a="1"/>
  <c r="H17" i="2" a="1"/>
  <c r="H6" i="2" a="1"/>
  <c r="H10" i="2" a="1"/>
  <c r="H14" i="2" a="1"/>
  <c r="H18" i="2" a="1"/>
  <c r="H7" i="2" a="1"/>
  <c r="H11" i="2" a="1"/>
  <c r="H15" i="2" a="1"/>
  <c r="H19" i="2" a="1"/>
  <c r="H3" i="2" a="1"/>
  <c r="H19" i="2" l="1"/>
  <c r="H15" i="2"/>
  <c r="H11" i="2"/>
  <c r="H7" i="2"/>
  <c r="H18" i="2"/>
  <c r="H14" i="2"/>
  <c r="H10" i="2"/>
  <c r="H6" i="2"/>
  <c r="H17" i="2"/>
  <c r="H13" i="2"/>
  <c r="H9" i="2"/>
  <c r="H5" i="2"/>
  <c r="H20" i="2"/>
  <c r="H16" i="2"/>
  <c r="H12" i="2"/>
  <c r="H8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C1D0D0-3723-4082-9081-CFD22143E05C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7596838-0CA6-444B-8DDA-0C05C4D07C2A}" name="매출현황" type="103" refreshedVersion="7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qwert\OneDrive\Desktop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<sst xmlns="http://schemas.openxmlformats.org/spreadsheetml/2006/main" count="352" uniqueCount="75">
  <si>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</si>
  <si>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</si>
  <si>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</si>
  <si>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</si>
  <si>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</si>
  <si>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</si>
  <si>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</si>
  <si>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</si>
  <si>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</si>
  <si>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</si>
  <si>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</si>
  <si>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</si>
  <si>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</si>
  <si>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</si>
  <si>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</si>
  <si>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</si>
  <si>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</si>
  <si>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</si>
  <si>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</si>
  <si>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</si>
  <si>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</si>
  <si>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</si>
  <si>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</si>
  <si>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</si>
  <si>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</si>
  <si>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</si>
  <si>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</si>
  <si>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</si>
  <si>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</si>
  <si>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</si>
  <si>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</si>
  <si>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</si>
  <si>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</si>
  <si>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</si>
  <si>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</si>
  <si>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</si>
  <si>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</si>
  <si>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</si>
  <si>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</si>
  <si>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</si>
  <si>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</si>
  <si>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</si>
  <si>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</si>
  <si>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</si>
  <si>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</si>
  <si>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</si>
  <si>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</si>
  <si>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</si>
  <si>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</si>
  <si>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</si>
  <si>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</si>
  <si>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</si>
  <si>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</si>
  <si>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</si>
  <si>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</si>
  <si>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</si>
  <si>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</si>
  <si>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</si>
  <si>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</si>
  <si>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</si>
  <si>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</si>
  <si>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</si>
  <si>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</si>
  <si>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</si>
  <si>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</si>
  <si>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</si>
  <si>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</si>
  <si>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</si>
  <si>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</si>
  <si>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</si>
  <si>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</si>
  <si>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</si>
  <si>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</si>
  <si>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2024년 10월 31일 목요일</t>
    <phoneticPr fontId="5" type="noConversion"/>
  </si>
  <si>
    <t>카드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</si>
</sst>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8" formatCode="mm&quot;월&quot;\ dd&quot;일&quot;\(aaa\)"/>
    <numFmt numFmtId="179" formatCode="#,###,,&quot;백&quot;&quot;만&quot;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41" fontId="6" fillId="0" borderId="1" xfId="1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229280"/>
        <c:axId val="83235104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83235104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3229280"/>
        <c:crosses val="max"/>
        <c:crossBetween val="between"/>
      </c:valAx>
      <c:catAx>
        <c:axId val="8322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2351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우아인" refreshedDate="45596.405953009256" backgroundQuery="1" createdVersion="7" refreshedVersion="7" minRefreshableVersion="3" recordCount="0" supportSubquery="1" supportAdvancedDrill="1" xr:uid="{1AF7C419-39B8-48CC-BAE4-BB9F086D53A5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334A99-2E47-466B-BD46-A06BF86ABAE9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A3" sqref="A3:G20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opLeftCell="A6" zoomScale="120" zoomScaleNormal="120" workbookViewId="0">
      <selection activeCell="C24" sqref="C24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  <col min="9" max="9" width="13.29687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HLOOKUP(E3,$F$23:$I$25,MATCH(C3,{"합정","신촌"},-1)+1)*E3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HLOOKUP(E4,$F$23:$I$25,MATCH(C4,{"합정","신촌"},-1)+1)*E4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HLOOKUP(E5,$F$23:$I$25,MATCH(C5,{"합정","신촌"},-1)+1)*E5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HLOOKUP(E6,$F$23:$I$25,MATCH(C6,{"합정","신촌"},-1)+1)*E6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HLOOKUP(E7,$F$23:$I$25,MATCH(C7,{"합정","신촌"},-1)+1)*E7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HLOOKUP(E8,$F$23:$I$25,MATCH(C8,{"합정","신촌"},-1)+1)*E8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HLOOKUP(E9,$F$23:$I$25,MATCH(C9,{"합정","신촌"},-1)+1)*E9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HLOOKUP(E10,$F$23:$I$25,MATCH(C10,{"합정","신촌"},-1)+1)*E10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HLOOKUP(E11,$F$23:$I$25,MATCH(C11,{"합정","신촌"},-1)+1)*E11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HLOOKUP(E12,$F$23:$I$25,MATCH(C12,{"합정","신촌"},-1)+1)*E12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HLOOKUP(E13,$F$23:$I$25,MATCH(C13,{"합정","신촌"},-1)+1)*E13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HLOOKUP(E14,$F$23:$I$25,MATCH(C14,{"합정","신촌"},-1)+1)*E14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HLOOKUP(E15,$F$23:$I$25,MATCH(C15,{"합정","신촌"},-1)+1)*E15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HLOOKUP(E16,$F$23:$I$25,MATCH(C16,{"합정","신촌"},-1)+1)*E16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HLOOKUP(E17,$F$23:$I$25,MATCH(C17,{"합정","신촌"},-1)+1)*E17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HLOOKUP(E18,$F$23:$I$25,MATCH(C18,{"합정","신촌"},-1)+1)*E18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HLOOKUP(E19,$F$23:$I$25,MATCH(C19,{"합정","신촌"},-1)+1)*E19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HLOOKUP(E20,$F$23:$I$25,MATCH(C20,{"합정","신촌"},-1)+1)*E20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25" t="str">
        <f t="array" ref="B24">TEXT(SUM(($D$3:$D$20=$A24)*($E$3:$E$20)),"#,###원")</f>
        <v>319,000원</v>
      </c>
      <c r="C24" s="4" t="str">
        <f t="array" ref="C24">INDEX($A$3:$G$20,MATCH(MAX(($D$3:$D$20=A24)*$G$3:$G$20),($D$3:$D$20=$A24)*($G$3:$G$20),0),1)</f>
        <v>성은희</v>
      </c>
      <c r="D24" s="5"/>
      <c r="E24" s="2" t="s">
        <v>5</v>
      </c>
      <c r="F24" s="10">
        <v>2.5000000000000001E-2</v>
      </c>
      <c r="G24" s="10">
        <v>3.5000000000000003E-2</v>
      </c>
      <c r="H24" s="10">
        <v>4.4999999999999998E-2</v>
      </c>
      <c r="I24" s="10">
        <v>5.5E-2</v>
      </c>
      <c r="J24" s="5"/>
    </row>
    <row r="25" spans="1:10">
      <c r="A25" s="3" t="s">
        <v>8</v>
      </c>
      <c r="B25" s="25" t="str">
        <f t="array" ref="B25">TEXT(SUM(($D$3:$D$20=$A25)*($E$3:$E$20)),"#,###원")</f>
        <v>314,600원</v>
      </c>
      <c r="C25" s="4" t="str">
        <f t="array" ref="C25">INDEX($A$3:$G$20,MATCH(MAX(($D$3:$D$20=A25)*$G$3:$G$20),($D$3:$D$20=$A25)*($G$3:$G$20),0),1)</f>
        <v>정상욱</v>
      </c>
      <c r="D25" s="5"/>
      <c r="E25" s="2" t="s">
        <v>56</v>
      </c>
      <c r="F25" s="11">
        <v>0.02</v>
      </c>
      <c r="G25" s="11">
        <v>0.03</v>
      </c>
      <c r="H25" s="11">
        <v>0.04</v>
      </c>
      <c r="I25" s="11">
        <v>0.05</v>
      </c>
    </row>
    <row r="26" spans="1:10">
      <c r="A26" s="3" t="s">
        <v>21</v>
      </c>
      <c r="B26" s="25" t="str">
        <f t="array" ref="B26">TEXT(SUM(($D$3:$D$20=$A26)*($E$3:$E$20)),"#,###원")</f>
        <v>163,800원</v>
      </c>
      <c r="C26" s="4" t="str">
        <f t="array" ref="C26">INDEX($A$3:$G$20,MATCH(MAX(($D$3:$D$20=A26)*$G$3:$G$20),($D$3:$D$20=$A26)*($G$3:$G$20),0),1)</f>
        <v>김승철</v>
      </c>
      <c r="D26" s="5"/>
      <c r="E26" s="26" t="s">
        <v>57</v>
      </c>
      <c r="F26" s="27"/>
      <c r="G26" s="12" t="str">
        <f>COUNTIFS($E$3:$E$20,"&lt;=" &amp; G$23,$D$3:$D$20,"강석희") &amp; "건"</f>
        <v>1건</v>
      </c>
      <c r="H26" s="12" t="str">
        <f t="shared" ref="H26:I26" si="0">COUNTIFS($E$3:$E$20,"&lt;=" &amp; H$23,$D$3:$D$20,"강석희") &amp; "건"</f>
        <v>2건</v>
      </c>
      <c r="I26" s="12" t="str">
        <f t="shared" si="0"/>
        <v>4건</v>
      </c>
    </row>
    <row r="27" spans="1:10">
      <c r="A27" s="3" t="s">
        <v>12</v>
      </c>
      <c r="B27" s="25" t="str">
        <f t="array" ref="B27">TEXT(SUM(($D$3:$D$20=$A27)*($E$3:$E$20)),"#,###원")</f>
        <v>234,380원</v>
      </c>
      <c r="C27" s="4" t="str">
        <f t="array" ref="C27">INDEX($A$3:$G$20,MATCH(MAX(($D$3:$D$20=A27)*$G$3:$G$20),($D$3:$D$20=$A27)*($G$3:$G$20),0),1)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C6" sqref="C6"/>
    </sheetView>
  </sheetViews>
  <sheetFormatPr defaultRowHeight="17.399999999999999"/>
  <cols>
    <col min="1" max="1" width="3.09765625" customWidth="1"/>
    <col min="2" max="2" width="18.19921875" bestFit="1" customWidth="1"/>
    <col min="3" max="3" width="13.5" bestFit="1" customWidth="1"/>
    <col min="4" max="7" width="8.796875" bestFit="1" customWidth="1"/>
    <col min="8" max="8" width="7.5" bestFit="1" customWidth="1"/>
    <col min="9" max="9" width="13.59765625" bestFit="1" customWidth="1"/>
    <col min="10" max="10" width="11.59765625" bestFit="1" customWidth="1"/>
    <col min="11" max="11" width="18.19921875" bestFit="1" customWidth="1"/>
    <col min="12" max="12" width="16.19921875" bestFit="1" customWidth="1"/>
  </cols>
  <sheetData>
    <row r="2" spans="2:8">
      <c r="D2" s="21" t="s">
        <v>0</v>
      </c>
    </row>
    <row r="3" spans="2:8">
      <c r="B3" s="21" t="s">
        <v>42</v>
      </c>
      <c r="C3" s="21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2"/>
      <c r="E4" s="22"/>
      <c r="F4" s="22"/>
      <c r="G4" s="22"/>
      <c r="H4" s="22"/>
    </row>
    <row r="5" spans="2:8">
      <c r="C5" t="s">
        <v>68</v>
      </c>
      <c r="D5" s="22">
        <v>8.3033788641265274E-2</v>
      </c>
      <c r="E5" s="22">
        <v>0</v>
      </c>
      <c r="F5" s="22">
        <v>0.79052151762970913</v>
      </c>
      <c r="G5" s="22">
        <v>0</v>
      </c>
      <c r="H5" s="22">
        <v>0.2044985697523716</v>
      </c>
    </row>
    <row r="6" spans="2:8">
      <c r="C6" t="s">
        <v>71</v>
      </c>
      <c r="D6" s="22">
        <v>2.7379400260756193E-2</v>
      </c>
      <c r="E6" s="22">
        <v>0</v>
      </c>
      <c r="F6" s="22">
        <v>0.77422151578643161</v>
      </c>
      <c r="G6" s="22">
        <v>0</v>
      </c>
      <c r="H6" s="22">
        <v>0.18197419385881203</v>
      </c>
    </row>
    <row r="7" spans="2:8">
      <c r="B7" t="s">
        <v>20</v>
      </c>
      <c r="D7" s="22"/>
      <c r="E7" s="22"/>
      <c r="F7" s="22"/>
      <c r="G7" s="22"/>
      <c r="H7" s="22"/>
    </row>
    <row r="8" spans="2:8">
      <c r="C8" t="s">
        <v>68</v>
      </c>
      <c r="D8" s="22">
        <v>0</v>
      </c>
      <c r="E8" s="22">
        <v>0</v>
      </c>
      <c r="F8" s="22">
        <v>0</v>
      </c>
      <c r="G8" s="22">
        <v>1</v>
      </c>
      <c r="H8" s="22">
        <v>0.17543348389916946</v>
      </c>
    </row>
    <row r="9" spans="2:8">
      <c r="C9" t="s">
        <v>71</v>
      </c>
      <c r="D9" s="22">
        <v>0</v>
      </c>
      <c r="E9" s="22">
        <v>0</v>
      </c>
      <c r="F9" s="22">
        <v>0</v>
      </c>
      <c r="G9" s="22">
        <v>1</v>
      </c>
      <c r="H9" s="22">
        <v>0.10643228895179592</v>
      </c>
    </row>
    <row r="10" spans="2:8">
      <c r="B10" t="s">
        <v>30</v>
      </c>
      <c r="D10" s="22"/>
      <c r="E10" s="22"/>
      <c r="F10" s="22"/>
      <c r="G10" s="22"/>
      <c r="H10" s="22"/>
    </row>
    <row r="11" spans="2:8">
      <c r="C11" t="s">
        <v>68</v>
      </c>
      <c r="D11" s="22">
        <v>0</v>
      </c>
      <c r="E11" s="22">
        <v>1</v>
      </c>
      <c r="F11" s="22">
        <v>0</v>
      </c>
      <c r="G11" s="22">
        <v>0</v>
      </c>
      <c r="H11" s="22">
        <v>0.31129294896866239</v>
      </c>
    </row>
    <row r="12" spans="2:8">
      <c r="C12" t="s">
        <v>71</v>
      </c>
      <c r="D12" s="22">
        <v>0</v>
      </c>
      <c r="E12" s="22">
        <v>1</v>
      </c>
      <c r="F12" s="22">
        <v>0</v>
      </c>
      <c r="G12" s="22">
        <v>0</v>
      </c>
      <c r="H12" s="22">
        <v>0.30252848860055015</v>
      </c>
    </row>
    <row r="13" spans="2:8">
      <c r="B13" t="s">
        <v>5</v>
      </c>
      <c r="D13" s="22"/>
      <c r="E13" s="22"/>
      <c r="F13" s="22"/>
      <c r="G13" s="22"/>
      <c r="H13" s="22"/>
    </row>
    <row r="14" spans="2:8">
      <c r="C14" t="s">
        <v>68</v>
      </c>
      <c r="D14" s="22">
        <v>0.91696621135873468</v>
      </c>
      <c r="E14" s="22">
        <v>0</v>
      </c>
      <c r="F14" s="22">
        <v>0.20947848237029093</v>
      </c>
      <c r="G14" s="22">
        <v>0</v>
      </c>
      <c r="H14" s="22">
        <v>0.30877499737979658</v>
      </c>
    </row>
    <row r="15" spans="2:8">
      <c r="C15" t="s">
        <v>71</v>
      </c>
      <c r="D15" s="22">
        <v>0.97262059973924375</v>
      </c>
      <c r="E15" s="22">
        <v>0</v>
      </c>
      <c r="F15" s="22">
        <v>0.22577848421356839</v>
      </c>
      <c r="G15" s="22">
        <v>0</v>
      </c>
      <c r="H15" s="22">
        <v>0.40906502858884192</v>
      </c>
    </row>
    <row r="16" spans="2:8">
      <c r="B16" t="s">
        <v>69</v>
      </c>
      <c r="D16" s="22">
        <v>1</v>
      </c>
      <c r="E16" s="22">
        <v>1</v>
      </c>
      <c r="F16" s="22">
        <v>1</v>
      </c>
      <c r="G16" s="22">
        <v>1</v>
      </c>
      <c r="H16" s="22">
        <v>1</v>
      </c>
    </row>
    <row r="17" spans="2:8">
      <c r="B17" t="s">
        <v>70</v>
      </c>
      <c r="D17" s="22">
        <v>1</v>
      </c>
      <c r="E17" s="22">
        <v>1</v>
      </c>
      <c r="F17" s="22">
        <v>1</v>
      </c>
      <c r="G17" s="22">
        <v>1</v>
      </c>
      <c r="H17" s="22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B4" sqref="B4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3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28</v>
      </c>
      <c r="B4" s="3" t="s">
        <v>29</v>
      </c>
      <c r="C4" s="3" t="s">
        <v>30</v>
      </c>
      <c r="D4" s="3" t="s">
        <v>31</v>
      </c>
      <c r="E4" s="4">
        <v>89000</v>
      </c>
      <c r="F4" s="4">
        <v>66750</v>
      </c>
      <c r="G4" s="4">
        <v>22250</v>
      </c>
    </row>
    <row r="5" spans="1:7" hidden="1">
      <c r="A5" s="3" t="s">
        <v>25</v>
      </c>
      <c r="B5" s="3" t="s">
        <v>15</v>
      </c>
      <c r="C5" s="3" t="s">
        <v>11</v>
      </c>
      <c r="D5" s="3" t="s">
        <v>12</v>
      </c>
      <c r="E5" s="4">
        <v>26800</v>
      </c>
      <c r="F5" s="4">
        <v>19028</v>
      </c>
      <c r="G5" s="4">
        <v>7772</v>
      </c>
    </row>
    <row r="6" spans="1:7" hidden="1">
      <c r="A6" s="3" t="s">
        <v>18</v>
      </c>
      <c r="B6" s="3" t="s">
        <v>19</v>
      </c>
      <c r="C6" s="3" t="s">
        <v>20</v>
      </c>
      <c r="D6" s="3" t="s">
        <v>21</v>
      </c>
      <c r="E6" s="4">
        <v>79800</v>
      </c>
      <c r="F6" s="4">
        <v>57456</v>
      </c>
      <c r="G6" s="4">
        <v>22344</v>
      </c>
    </row>
    <row r="7" spans="1:7" hidden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idden="1">
      <c r="A8" s="3" t="s">
        <v>13</v>
      </c>
      <c r="B8" s="3" t="s">
        <v>24</v>
      </c>
      <c r="C8" s="3" t="s">
        <v>20</v>
      </c>
      <c r="D8" s="3" t="s">
        <v>8</v>
      </c>
      <c r="E8" s="4">
        <v>21000</v>
      </c>
      <c r="F8" s="4">
        <v>18480</v>
      </c>
      <c r="G8" s="4">
        <v>2520</v>
      </c>
    </row>
    <row r="9" spans="1:7">
      <c r="A9" s="3" t="s">
        <v>34</v>
      </c>
      <c r="B9" s="3" t="s">
        <v>35</v>
      </c>
      <c r="C9" s="3" t="s">
        <v>30</v>
      </c>
      <c r="D9" s="3" t="s">
        <v>31</v>
      </c>
      <c r="E9" s="4">
        <v>120000</v>
      </c>
      <c r="F9" s="4">
        <v>102000</v>
      </c>
      <c r="G9" s="4">
        <v>18000</v>
      </c>
    </row>
    <row r="10" spans="1:7" hidden="1">
      <c r="A10" s="3" t="s">
        <v>6</v>
      </c>
      <c r="B10" s="3" t="s">
        <v>7</v>
      </c>
      <c r="C10" s="3" t="s">
        <v>5</v>
      </c>
      <c r="D10" s="3" t="s">
        <v>8</v>
      </c>
      <c r="E10" s="4">
        <v>60000</v>
      </c>
      <c r="F10" s="4">
        <v>58200</v>
      </c>
      <c r="G10" s="4">
        <v>1800</v>
      </c>
    </row>
    <row r="11" spans="1:7" hidden="1">
      <c r="A11" s="3" t="s">
        <v>27</v>
      </c>
      <c r="B11" s="3" t="s">
        <v>46</v>
      </c>
      <c r="C11" s="3" t="s">
        <v>20</v>
      </c>
      <c r="D11" s="3" t="s">
        <v>21</v>
      </c>
      <c r="E11" s="4">
        <v>84000</v>
      </c>
      <c r="F11" s="4">
        <v>79800</v>
      </c>
      <c r="G11" s="4">
        <v>4200</v>
      </c>
    </row>
    <row r="12" spans="1:7">
      <c r="A12" s="3" t="s">
        <v>32</v>
      </c>
      <c r="B12" s="3" t="s">
        <v>33</v>
      </c>
      <c r="C12" s="3" t="s">
        <v>30</v>
      </c>
      <c r="D12" s="3" t="s">
        <v>31</v>
      </c>
      <c r="E12" s="4">
        <v>110000</v>
      </c>
      <c r="F12" s="4">
        <v>74800</v>
      </c>
      <c r="G12" s="4">
        <v>35200</v>
      </c>
    </row>
    <row r="13" spans="1:7" hidden="1">
      <c r="A13" s="3" t="s">
        <v>48</v>
      </c>
      <c r="B13" s="3" t="s">
        <v>39</v>
      </c>
      <c r="C13" s="3" t="s">
        <v>11</v>
      </c>
      <c r="D13" s="3" t="s">
        <v>12</v>
      </c>
      <c r="E13" s="4">
        <v>19000</v>
      </c>
      <c r="F13" s="4">
        <v>13490</v>
      </c>
      <c r="G13" s="4">
        <v>5510</v>
      </c>
    </row>
    <row r="14" spans="1:7" hidden="1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</row>
    <row r="15" spans="1:7" hidden="1">
      <c r="A15" s="3" t="s">
        <v>43</v>
      </c>
      <c r="B15" s="3" t="s">
        <v>4</v>
      </c>
      <c r="C15" s="3" t="s">
        <v>5</v>
      </c>
      <c r="D15" s="3" t="s">
        <v>12</v>
      </c>
      <c r="E15" s="4">
        <v>50000</v>
      </c>
      <c r="F15" s="4">
        <v>37500</v>
      </c>
      <c r="G15" s="4">
        <v>12500</v>
      </c>
    </row>
    <row r="16" spans="1:7" hidden="1">
      <c r="A16" s="3" t="s">
        <v>22</v>
      </c>
      <c r="B16" s="3" t="s">
        <v>44</v>
      </c>
      <c r="C16" s="3" t="s">
        <v>11</v>
      </c>
      <c r="D16" s="3" t="s">
        <v>12</v>
      </c>
      <c r="E16" s="4">
        <v>39780</v>
      </c>
      <c r="F16" s="4">
        <v>31824</v>
      </c>
      <c r="G16" s="4">
        <v>7956</v>
      </c>
    </row>
    <row r="17" spans="1:7" hidden="1">
      <c r="A17" s="3" t="s">
        <v>23</v>
      </c>
      <c r="B17" s="3" t="s">
        <v>24</v>
      </c>
      <c r="C17" s="3" t="s">
        <v>11</v>
      </c>
      <c r="D17" s="3" t="s">
        <v>12</v>
      </c>
      <c r="E17" s="4">
        <v>19800</v>
      </c>
      <c r="F17" s="4">
        <v>9504</v>
      </c>
      <c r="G17" s="4">
        <v>10296</v>
      </c>
    </row>
    <row r="18" spans="1:7" hidden="1">
      <c r="A18" s="3" t="s">
        <v>9</v>
      </c>
      <c r="B18" s="3" t="s">
        <v>10</v>
      </c>
      <c r="C18" s="3" t="s">
        <v>5</v>
      </c>
      <c r="D18" s="3" t="s">
        <v>12</v>
      </c>
      <c r="E18" s="4">
        <v>33000</v>
      </c>
      <c r="F18" s="4">
        <v>32010</v>
      </c>
      <c r="G18" s="4">
        <v>990</v>
      </c>
    </row>
    <row r="19" spans="1:7" hidden="1">
      <c r="A19" s="3" t="s">
        <v>16</v>
      </c>
      <c r="B19" s="3" t="s">
        <v>17</v>
      </c>
      <c r="C19" s="3" t="s">
        <v>5</v>
      </c>
      <c r="D19" s="3" t="s">
        <v>8</v>
      </c>
      <c r="E19" s="4">
        <v>75600</v>
      </c>
      <c r="F19" s="4">
        <v>45360</v>
      </c>
      <c r="G19" s="4">
        <v>30240</v>
      </c>
    </row>
    <row r="20" spans="1:7">
      <c r="A20" s="3" t="s">
        <v>36</v>
      </c>
      <c r="B20" s="3" t="s">
        <v>37</v>
      </c>
      <c r="C20" s="3" t="s">
        <v>5</v>
      </c>
      <c r="D20" s="3" t="s">
        <v>8</v>
      </c>
      <c r="E20" s="4">
        <v>94000</v>
      </c>
      <c r="F20" s="4">
        <v>58280</v>
      </c>
      <c r="G20" s="4">
        <v>35720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</autoFilter>
  <phoneticPr fontId="5" type="noConversion"/>
  <dataValidations count="1">
    <dataValidation type="custom" imeMode="halfAlpha" allowBlank="1" showInputMessage="1" promptTitle="입력방법" prompt="6자로 입력하세요!" sqref="B21 B4:B20" xr:uid="{29603C17-5CBF-4C77-8B66-F1287EED695B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0" workbookViewId="0">
      <selection activeCell="J26" sqref="J26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4" t="s">
        <v>49</v>
      </c>
      <c r="B1" s="14" t="s">
        <v>58</v>
      </c>
      <c r="C1" s="14"/>
      <c r="D1" s="14"/>
    </row>
    <row r="2" spans="1:4">
      <c r="A2" s="15" t="s">
        <v>40</v>
      </c>
      <c r="B2" s="15" t="s">
        <v>1</v>
      </c>
      <c r="C2" s="15" t="s">
        <v>2</v>
      </c>
      <c r="D2" s="15" t="s">
        <v>3</v>
      </c>
    </row>
    <row r="3" spans="1:4">
      <c r="A3" s="15" t="s">
        <v>9</v>
      </c>
      <c r="B3" s="16">
        <v>33000</v>
      </c>
      <c r="C3" s="16">
        <v>32010</v>
      </c>
      <c r="D3" s="16">
        <v>990</v>
      </c>
    </row>
    <row r="4" spans="1:4">
      <c r="A4" s="15" t="s">
        <v>22</v>
      </c>
      <c r="B4" s="16">
        <v>39780</v>
      </c>
      <c r="C4" s="16">
        <v>31824</v>
      </c>
      <c r="D4" s="16">
        <v>7956</v>
      </c>
    </row>
    <row r="5" spans="1:4">
      <c r="A5" s="15" t="s">
        <v>43</v>
      </c>
      <c r="B5" s="16">
        <v>50000</v>
      </c>
      <c r="C5" s="16">
        <v>37500</v>
      </c>
      <c r="D5" s="16">
        <v>12500</v>
      </c>
    </row>
    <row r="6" spans="1:4">
      <c r="A6" s="15" t="s">
        <v>47</v>
      </c>
      <c r="B6" s="16">
        <v>18000</v>
      </c>
      <c r="C6" s="16">
        <v>9900</v>
      </c>
      <c r="D6" s="16">
        <v>8100</v>
      </c>
    </row>
    <row r="7" spans="1:4">
      <c r="A7" s="15" t="s">
        <v>14</v>
      </c>
      <c r="B7" s="16">
        <v>28000</v>
      </c>
      <c r="C7" s="16">
        <v>25760</v>
      </c>
      <c r="D7" s="16">
        <v>2240</v>
      </c>
    </row>
    <row r="8" spans="1:4">
      <c r="A8" s="15" t="s">
        <v>25</v>
      </c>
      <c r="B8" s="16">
        <v>26800</v>
      </c>
      <c r="C8" s="16">
        <v>19028</v>
      </c>
      <c r="D8" s="16">
        <v>7772</v>
      </c>
    </row>
    <row r="9" spans="1:4">
      <c r="A9" s="15" t="s">
        <v>27</v>
      </c>
      <c r="B9" s="16">
        <v>84000</v>
      </c>
      <c r="C9" s="16">
        <v>79800</v>
      </c>
      <c r="D9" s="16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G4" sqref="G4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3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3">
        <v>43850</v>
      </c>
      <c r="D6" s="24">
        <v>89000000</v>
      </c>
      <c r="E6" s="24">
        <v>66750000</v>
      </c>
      <c r="F6" s="24">
        <v>22250000</v>
      </c>
    </row>
    <row r="7" spans="2:6">
      <c r="B7" s="3" t="s">
        <v>25</v>
      </c>
      <c r="C7" s="23">
        <v>43910</v>
      </c>
      <c r="D7" s="24">
        <v>26800000</v>
      </c>
      <c r="E7" s="24">
        <v>19028000</v>
      </c>
      <c r="F7" s="24">
        <v>7772000</v>
      </c>
    </row>
    <row r="8" spans="2:6">
      <c r="B8" s="3" t="s">
        <v>18</v>
      </c>
      <c r="C8" s="23">
        <v>43927</v>
      </c>
      <c r="D8" s="24">
        <v>79800000</v>
      </c>
      <c r="E8" s="24">
        <v>57456000</v>
      </c>
      <c r="F8" s="24">
        <v>22344000</v>
      </c>
    </row>
    <row r="9" spans="2:6">
      <c r="B9" s="3" t="s">
        <v>14</v>
      </c>
      <c r="C9" s="23">
        <v>43927</v>
      </c>
      <c r="D9" s="24">
        <v>28000000</v>
      </c>
      <c r="E9" s="24">
        <v>25760000</v>
      </c>
      <c r="F9" s="24">
        <v>2240000</v>
      </c>
    </row>
    <row r="10" spans="2:6">
      <c r="B10" s="3" t="s">
        <v>13</v>
      </c>
      <c r="C10" s="23">
        <v>43933</v>
      </c>
      <c r="D10" s="24">
        <v>21000000</v>
      </c>
      <c r="E10" s="24">
        <v>18480000</v>
      </c>
      <c r="F10" s="24">
        <v>2520000</v>
      </c>
    </row>
    <row r="11" spans="2:6">
      <c r="B11" s="3" t="s">
        <v>34</v>
      </c>
      <c r="C11" s="23">
        <v>43936</v>
      </c>
      <c r="D11" s="24">
        <v>120000000</v>
      </c>
      <c r="E11" s="24">
        <v>102000000</v>
      </c>
      <c r="F11" s="24">
        <v>18000000</v>
      </c>
    </row>
    <row r="12" spans="2:6">
      <c r="B12" s="3" t="s">
        <v>6</v>
      </c>
      <c r="C12" s="23">
        <v>43941</v>
      </c>
      <c r="D12" s="24">
        <v>60000000</v>
      </c>
      <c r="E12" s="24">
        <v>58200000</v>
      </c>
      <c r="F12" s="24">
        <v>1800000</v>
      </c>
    </row>
    <row r="13" spans="2:6">
      <c r="B13" s="3" t="s">
        <v>27</v>
      </c>
      <c r="C13" s="23">
        <v>43942</v>
      </c>
      <c r="D13" s="24">
        <v>84000000</v>
      </c>
      <c r="E13" s="24">
        <v>79800000</v>
      </c>
      <c r="F13" s="24">
        <v>4200000</v>
      </c>
    </row>
    <row r="14" spans="2:6">
      <c r="B14" s="3" t="s">
        <v>32</v>
      </c>
      <c r="C14" s="23">
        <v>43943</v>
      </c>
      <c r="D14" s="24">
        <v>110000000</v>
      </c>
      <c r="E14" s="24">
        <v>74800000</v>
      </c>
      <c r="F14" s="24">
        <v>35200000</v>
      </c>
    </row>
    <row r="15" spans="2:6">
      <c r="B15" s="3" t="s">
        <v>48</v>
      </c>
      <c r="C15" s="23">
        <v>43944</v>
      </c>
      <c r="D15" s="24">
        <v>19000000</v>
      </c>
      <c r="E15" s="24">
        <v>13490000</v>
      </c>
      <c r="F15" s="24">
        <v>5510000</v>
      </c>
    </row>
    <row r="16" spans="2:6">
      <c r="B16" s="3" t="s">
        <v>26</v>
      </c>
      <c r="C16" s="23">
        <v>43946</v>
      </c>
      <c r="D16" s="24">
        <v>64000000</v>
      </c>
      <c r="E16" s="24">
        <v>42240000</v>
      </c>
      <c r="F16" s="24">
        <v>21760000</v>
      </c>
    </row>
    <row r="17" spans="2:6">
      <c r="B17" s="3" t="s">
        <v>43</v>
      </c>
      <c r="C17" s="23">
        <v>43971</v>
      </c>
      <c r="D17" s="24">
        <v>50000000</v>
      </c>
      <c r="E17" s="24">
        <v>37500000</v>
      </c>
      <c r="F17" s="24">
        <v>12500000</v>
      </c>
    </row>
    <row r="18" spans="2:6">
      <c r="B18" s="3" t="s">
        <v>22</v>
      </c>
      <c r="C18" s="23">
        <v>44002</v>
      </c>
      <c r="D18" s="24">
        <v>39780000</v>
      </c>
      <c r="E18" s="24">
        <v>31824000</v>
      </c>
      <c r="F18" s="24">
        <v>7956000</v>
      </c>
    </row>
    <row r="19" spans="2:6">
      <c r="B19" s="3" t="s">
        <v>23</v>
      </c>
      <c r="C19" s="23">
        <v>44094</v>
      </c>
      <c r="D19" s="24">
        <v>19800000</v>
      </c>
      <c r="E19" s="24">
        <v>9504000</v>
      </c>
      <c r="F19" s="24">
        <v>10296000</v>
      </c>
    </row>
    <row r="20" spans="2:6">
      <c r="B20" s="3" t="s">
        <v>9</v>
      </c>
      <c r="C20" s="23">
        <v>44124</v>
      </c>
      <c r="D20" s="24">
        <v>33000000</v>
      </c>
      <c r="E20" s="24">
        <v>32010000</v>
      </c>
      <c r="F20" s="24">
        <v>990000</v>
      </c>
    </row>
    <row r="21" spans="2:6">
      <c r="B21" s="3" t="s">
        <v>16</v>
      </c>
      <c r="C21" s="23">
        <v>44124</v>
      </c>
      <c r="D21" s="24">
        <v>75600000</v>
      </c>
      <c r="E21" s="24">
        <v>45360000</v>
      </c>
      <c r="F21" s="24">
        <v>30240000</v>
      </c>
    </row>
    <row r="22" spans="2:6">
      <c r="B22" s="3" t="s">
        <v>36</v>
      </c>
      <c r="C22" s="23">
        <v>44155</v>
      </c>
      <c r="D22" s="24">
        <v>94000000</v>
      </c>
      <c r="E22" s="24">
        <v>58280000</v>
      </c>
      <c r="F22" s="24">
        <v>35720000</v>
      </c>
    </row>
    <row r="23" spans="2:6">
      <c r="B23" s="3" t="s">
        <v>47</v>
      </c>
      <c r="C23" s="23">
        <v>44185</v>
      </c>
      <c r="D23" s="24">
        <v>18000000</v>
      </c>
      <c r="E23" s="24">
        <v>9900000</v>
      </c>
      <c r="F23" s="24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tabSelected="1" workbookViewId="0">
      <selection activeCell="H7" sqref="H7"/>
    </sheetView>
  </sheetViews>
  <sheetFormatPr defaultRowHeight="17.399999999999999"/>
  <cols>
    <col min="1" max="5" width="12.5" customWidth="1"/>
  </cols>
  <sheetData>
    <row r="1" spans="1:5" ht="21">
      <c r="A1" s="28" t="s">
        <v>63</v>
      </c>
      <c r="B1" s="28"/>
      <c r="C1" s="28"/>
      <c r="D1" s="28"/>
      <c r="E1" s="17"/>
    </row>
    <row r="2" spans="1:5">
      <c r="A2" s="17"/>
      <c r="B2" s="18"/>
      <c r="C2" s="17"/>
      <c r="D2" s="29" t="s">
        <v>73</v>
      </c>
      <c r="E2" s="30"/>
    </row>
    <row r="3" spans="1:5">
      <c r="A3" s="17"/>
      <c r="B3" s="17"/>
      <c r="C3" s="17"/>
      <c r="D3" s="18"/>
      <c r="E3" s="18"/>
    </row>
    <row r="4" spans="1:5">
      <c r="A4" s="19" t="s">
        <v>40</v>
      </c>
      <c r="B4" s="19" t="s">
        <v>64</v>
      </c>
      <c r="C4" s="19" t="s">
        <v>1</v>
      </c>
      <c r="D4" s="19" t="s">
        <v>65</v>
      </c>
      <c r="E4" s="19" t="s">
        <v>51</v>
      </c>
    </row>
    <row r="5" spans="1:5">
      <c r="A5" s="20" t="s">
        <v>60</v>
      </c>
      <c r="B5" s="20" t="s">
        <v>61</v>
      </c>
      <c r="C5" s="20">
        <v>50000</v>
      </c>
      <c r="D5" s="20" t="s">
        <v>62</v>
      </c>
      <c r="E5" s="20">
        <v>5000</v>
      </c>
    </row>
    <row r="6" spans="1:5">
      <c r="A6" s="20" t="s">
        <v>60</v>
      </c>
      <c r="B6" s="20" t="s">
        <v>61</v>
      </c>
      <c r="C6" s="20">
        <v>500000</v>
      </c>
      <c r="D6" s="20" t="s">
        <v>74</v>
      </c>
      <c r="E6" s="20">
        <v>25000</v>
      </c>
    </row>
    <row r="7" spans="1:5">
      <c r="A7" s="20"/>
      <c r="B7" s="20"/>
      <c r="C7" s="20"/>
      <c r="D7" s="20"/>
      <c r="E7" s="20"/>
    </row>
    <row r="8" spans="1:5">
      <c r="A8" s="20"/>
      <c r="B8" s="20"/>
      <c r="C8" s="20"/>
      <c r="D8" s="20"/>
      <c r="E8" s="20"/>
    </row>
    <row r="9" spans="1:5">
      <c r="A9" s="20"/>
      <c r="B9" s="20"/>
      <c r="C9" s="20"/>
      <c r="D9" s="20"/>
      <c r="E9" s="20"/>
    </row>
    <row r="10" spans="1:5">
      <c r="A10" s="20"/>
      <c r="B10" s="20"/>
      <c r="C10" s="20"/>
      <c r="D10" s="20"/>
      <c r="E10" s="20"/>
    </row>
    <row r="11" spans="1:5">
      <c r="A11" s="20"/>
      <c r="B11" s="20"/>
      <c r="C11" s="20"/>
      <c r="D11" s="20"/>
      <c r="E11" s="20"/>
    </row>
    <row r="12" spans="1:5">
      <c r="A12" s="20"/>
      <c r="B12" s="20"/>
      <c r="C12" s="20"/>
      <c r="D12" s="20"/>
      <c r="E12" s="20"/>
    </row>
    <row r="13" spans="1:5">
      <c r="A13" s="20"/>
      <c r="B13" s="20"/>
      <c r="C13" s="20"/>
      <c r="D13" s="20"/>
      <c r="E13" s="20"/>
    </row>
    <row r="14" spans="1:5">
      <c r="A14" s="20"/>
      <c r="B14" s="20"/>
      <c r="C14" s="20"/>
      <c r="D14" s="20"/>
      <c r="E14" s="20"/>
    </row>
    <row r="15" spans="1:5">
      <c r="A15" s="20"/>
      <c r="B15" s="20"/>
      <c r="C15" s="20"/>
      <c r="D15" s="20"/>
      <c r="E15" s="20"/>
    </row>
    <row r="16" spans="1:5">
      <c r="A16" s="20"/>
      <c r="B16" s="20"/>
      <c r="C16" s="20"/>
      <c r="D16" s="20"/>
      <c r="E16" s="20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아인</cp:lastModifiedBy>
  <cp:lastPrinted>2024-10-31T00:41:54Z</cp:lastPrinted>
  <dcterms:created xsi:type="dcterms:W3CDTF">2023-08-09T00:13:15Z</dcterms:created>
  <dcterms:modified xsi:type="dcterms:W3CDTF">2024-10-31T02:10:53Z</dcterms:modified>
</cp:coreProperties>
</file>