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 codeName="{1BF75E64-36B4-4512-B9E4-3ED0869CA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6B8991-D870-4D6A-8663-31612C1FF335}" xr6:coauthVersionLast="47" xr6:coauthVersionMax="47" xr10:uidLastSave="{00000000-0000-0000-0000-000000000000}"/>
  <bookViews>
    <workbookView xWindow="-120" yWindow="-120" windowWidth="29040" windowHeight="15840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/>
  <c r="C27" i="2" a="1"/>
  <c r="C27" i="2" s="1"/>
  <c r="C24" i="2" a="1"/>
  <c r="C24" i="2" s="1"/>
  <c r="H26" i="2"/>
  <c r="I26" i="2"/>
  <c r="G26" i="2"/>
  <c r="B25" i="2" a="1"/>
  <c r="B25" i="2" s="1"/>
  <c r="B26" i="2" a="1"/>
  <c r="B26" i="2" s="1"/>
  <c r="B27" i="2" a="1"/>
  <c r="B27" i="2" s="1"/>
  <c r="B24" i="2" a="1"/>
  <c r="B24" i="2" s="1"/>
  <c r="A23" i="1"/>
  <c r="H4" i="2" a="1"/>
  <c r="H7" i="2" a="1"/>
  <c r="H10" i="2" a="1"/>
  <c r="H13" i="2" a="1"/>
  <c r="H16" i="2" a="1"/>
  <c r="H19" i="2" a="1"/>
  <c r="H5" i="2" a="1"/>
  <c r="H8" i="2" a="1"/>
  <c r="H11" i="2" a="1"/>
  <c r="H14" i="2" a="1"/>
  <c r="H17" i="2" a="1"/>
  <c r="H20" i="2" a="1"/>
  <c r="H6" i="2" a="1"/>
  <c r="H9" i="2" a="1"/>
  <c r="H12" i="2" a="1"/>
  <c r="H15" i="2" a="1"/>
  <c r="H18" i="2" a="1"/>
  <c r="H3" i="2" a="1"/>
  <c r="H18" i="2" l="1"/>
  <c r="H15" i="2"/>
  <c r="H12" i="2"/>
  <c r="H9" i="2"/>
  <c r="H6" i="2"/>
  <c r="H20" i="2"/>
  <c r="H17" i="2"/>
  <c r="H14" i="2"/>
  <c r="H11" i="2"/>
  <c r="H8" i="2"/>
  <c r="H5" i="2"/>
  <c r="H19" i="2"/>
  <c r="H16" i="2"/>
  <c r="H13" i="2"/>
  <c r="H10" i="2"/>
  <c r="H7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D4BA96-38CE-40C6-899A-8D0BF2197D4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B184BDC-F70A-4CA3-90D2-92881B4780B1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Desktop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<sst xmlns="http://schemas.openxmlformats.org/spreadsheetml/2006/main" count="348" uniqueCount="74">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</sst>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9" formatCode="mm&quot;월&quot;dd&quot;일&quot;\(aaa\)"/>
    <numFmt numFmtId="180" formatCode="#,###,,&quot;백&quot;&quot;만&quot;&quot;원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837176"/>
        <c:axId val="1278459392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278459392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3837176"/>
        <c:crosses val="max"/>
        <c:crossBetween val="between"/>
      </c:valAx>
      <c:catAx>
        <c:axId val="1053837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845939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39.990030092595" backgroundQuery="1" createdVersion="8" refreshedVersion="8" minRefreshableVersion="3" recordCount="0" supportSubquery="1" supportAdvancedDrill="1" xr:uid="{CF88FB20-B4E7-4D4B-808D-4537301BE6C4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BD58A-D0D5-4437-8FD5-314B75BFA187}" name="피벗 테이블2" cacheId="35" dataOnRows="1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20" sqref="K20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67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IFERROR(AND(LEFT($B3,1)="1",SEARCH("C",$B3)),FALSE)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M9" sqref="M9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TEXT(SUM(($D$3:$D$20=A24)*$E$3:$E$20),"#,##0원")</f>
        <v>319,000원</v>
      </c>
      <c r="C24" s="4" t="str">
        <f t="array" ref="C24">INDEX($A$3:$G$20,MATCH(MAX($G$3:$G$20),$G$3:$G$20,0),1)</f>
        <v>정상욱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 t="str">
        <f t="array" ref="C25">INDEX($A$3:$G$20,MATCH(MAX($G$3:$G$20),$G$3:$G$20,0),1)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 t="str">
        <f t="array" ref="C26">INDEX($A$3:$G$20,MATCH(MAX($G$3:$G$20),$G$3:$G$20,0),1)</f>
        <v>정상욱</v>
      </c>
      <c r="D26" s="5"/>
      <c r="E26" s="22" t="s">
        <v>57</v>
      </c>
      <c r="F26" s="23"/>
      <c r="G26" s="13" t="str">
        <f>COUNTIFS($D$3:$D$20,$D$5,$E$3:$E$20,"&lt;="&amp;G23)&amp;"건"</f>
        <v>1건</v>
      </c>
      <c r="H26" s="13" t="str">
        <f t="shared" ref="H26:I26" si="0">COUNTIFS($D$3:$D$20,$D$5,$E$3:$E$20,"&lt;="&amp;H23)&amp;"건"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TEXT(SUM(($D$3:$D$20=A27)*$E$3:$E$20),"#,##0원")</f>
        <v>234,380원</v>
      </c>
      <c r="C27" s="4" t="str">
        <f t="array" ref="C27">INDEX($A$3:$G$20,MATCH(MAX($G$3:$G$20),$G$3:$G$20,0),1)</f>
        <v>정상욱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F13" sqref="F13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68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69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73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69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73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69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73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69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73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71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72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C11" sqref="C11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91085278-BF7D-46A0-AE7F-3C4A1FC461B8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O24" sqref="O24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7" sqref="H7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G6" sqref="G6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25"/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7 0 k W X + 5 c 4 i m A A A A 9 g A A A B I A H A B D b 2 5 m a W c v U G F j a 2 F n Z S 5 4 b W w g o h g A K K A U A A A A A A A A A A A A A A A A A A A A A A A A A A A A h Y + x D o I w G I R f h X S n L S V G Q 3 7 K 4 K g k R h P j S m q F B m g N L Z Z 3 c / C R f A U x i r o 5 3 t 1 3 y d 3 9 e o N s a J v g I j u r j E 5 R h C k K p B b m q H S Z o t 6 d w g X K O G w K U R e l D E Z Y 2 2 S w K k W V c + e E E O 8 9 9 j E 2 X U k Y p R E 5 5 O u d q G R b h E p b V 2 g h 0 a d 1 / N 9 C H P a v M Z z h K K Z 4 x u a Y A p l M y J X + A m z c + 0 x / T F j 2 j e s 7 y W s T r r Z A J g n k / Y E / A F B L A w Q U A A I A C A B X v S R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7 0 k W S i K R 7 g O A A A A E Q A A A B M A H A B G b 3 J t d W x h c y 9 T Z W N 0 a W 9 u M S 5 t I K I Y A C i g F A A A A A A A A A A A A A A A A A A A A A A A A A A A A C t O T S 7 J z M 9 T C I b Q h t Y A U E s B A i 0 A F A A C A A g A V 7 0 k W X + 5 c 4 i m A A A A 9 g A A A B I A A A A A A A A A A A A A A A A A A A A A A E N v b m Z p Z y 9 Q Y W N r Y W d l L n h t b F B L A Q I t A B Q A A g A I A F e 9 J F k P y u m r p A A A A O k A A A A T A A A A A A A A A A A A A A A A A P I A A A B b Q 2 9 u d G V u d F 9 U e X B l c 1 0 u e G 1 s U E s B A i 0 A F A A C A A g A V 7 0 k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Z J / o O T 1 i h E l i I m 6 g l N K W 8 A A A A A A g A A A A A A E G Y A A A A B A A A g A A A A w F b S u 6 B + 1 7 I C a c 0 d D w G f z 8 3 L b k b b z A P V T 7 9 q T C l G G F M A A A A A D o A A A A A C A A A g A A A A 8 5 t q g 0 f h Z A m V i 5 D q 1 c / Y E S g G R D Q 8 k 0 V W O l 6 j 7 r m d b g F Q A A A A e r 2 4 M 2 A K W R E l u + 7 k / q + 6 7 4 Y p l X p x X I 5 F 4 + l B S D X 8 l 3 X H 8 N 9 v N c 4 L L B w F 4 8 a Z T P f m D S Q S x G z q I / v A W / O Z p 4 7 6 M a z 5 U 5 7 c c N R p s f O D 6 c 0 4 8 9 l A A A A A 7 K W t i M 9 V J y i j p L g 1 I N j 6 i M x W G y 3 0 g 0 n L v a D t 8 x 1 + 6 E u r f 0 z E F 7 0 s A 2 q + f j k R J C 9 + Y b j G p C h k K N Q d W W e U Y 9 l 0 g w = = < / D a t a M a s h u p > 
</file>

<file path=customXml/itemProps1.xml><?xml version="1.0" encoding="utf-8"?>
<ds:datastoreItem xmlns:ds="http://schemas.openxmlformats.org/officeDocument/2006/customXml" ds:itemID="{1714A098-CA87-437B-9ACB-603075C73A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탁성준</cp:lastModifiedBy>
  <dcterms:created xsi:type="dcterms:W3CDTF">2023-08-09T00:13:15Z</dcterms:created>
  <dcterms:modified xsi:type="dcterms:W3CDTF">2024-09-04T14:58:23Z</dcterms:modified>
</cp:coreProperties>
</file>