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bbc888c1f0908f/바탕 화면/02 최신기출유형/03회/"/>
    </mc:Choice>
  </mc:AlternateContent>
  <xr:revisionPtr revIDLastSave="110" documentId="13_ncr:1_{0E731F14-D9DD-404E-A152-ED248246B102}" xr6:coauthVersionLast="47" xr6:coauthVersionMax="47" xr10:uidLastSave="{05EEE2C5-8E6F-4352-B8C8-ABA91FFFD2B5}"/>
  <bookViews>
    <workbookView xWindow="-108" yWindow="-108" windowWidth="23256" windowHeight="12456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2" l="1" a="1"/>
  <c r="C25" i="2"/>
  <c r="C26" i="2" a="1"/>
  <c r="C26" i="2" s="1"/>
  <c r="C27" i="2" a="1"/>
  <c r="C27" i="2"/>
  <c r="C24" i="2" a="1"/>
  <c r="C24" i="2" s="1"/>
  <c r="B27" i="2" a="1"/>
  <c r="B27" i="2" s="1"/>
  <c r="B25" i="2" a="1"/>
  <c r="B25" i="2"/>
  <c r="B26" i="2" a="1"/>
  <c r="B26" i="2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A9FF72-C793-4BF1-BDA3-BB8C76D3095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1572B2A-BB21-4A3D-B1A9-B931899EFCE8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OneDrive\바탕 화면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<sst xmlns="http://schemas.openxmlformats.org/spreadsheetml/2006/main" count="349" uniqueCount="74">
  <si>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</si>
  <si>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</si>
  <si>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</si>
  <si>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</si>
  <si>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</si>
  <si>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</si>
  <si>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</si>
  <si>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</si>
  <si>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</si>
  <si>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</si>
  <si>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</si>
  <si>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</si>
  <si>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</si>
  <si>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</si>
  <si>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</si>
  <si>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</si>
  <si>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</si>
  <si>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</si>
  <si>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</si>
  <si>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</si>
  <si>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</si>
  <si>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</si>
  <si>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</si>
  <si>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</si>
  <si>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</si>
  <si>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</si>
  <si>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</si>
  <si>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</si>
  <si>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</si>
  <si>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</si>
  <si>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</si>
  <si>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</si>
  <si>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</si>
  <si>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</si>
  <si>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</si>
  <si>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</si>
  <si>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</si>
  <si>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</si>
  <si>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</si>
  <si>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</si>
  <si>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</si>
  <si>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</si>
  <si>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</si>
  <si>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</si>
  <si>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</si>
  <si>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</si>
  <si>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</si>
  <si>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</si>
  <si>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</si>
  <si>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</si>
  <si>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</si>
  <si>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</si>
  <si>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</si>
  <si>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</si>
  <si>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</si>
  <si>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</si>
  <si>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</si>
  <si>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</si>
  <si>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</si>
  <si>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</si>
  <si>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</si>
  <si>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</si>
  <si>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</si>
  <si>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</si>
  <si>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</si>
  <si>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</si>
  <si>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</si>
  <si>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</si>
  <si>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</si>
  <si>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</si>
  <si>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</si>
  <si>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</si>
  <si>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</si>
  <si>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08월 06일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</si>
</sst>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(aaa\)"/>
    <numFmt numFmtId="179" formatCode="#,##0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6801871"/>
        <c:axId val="199024316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99024316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6801871"/>
        <c:crosses val="max"/>
        <c:crossBetween val="between"/>
      </c:valAx>
      <c:catAx>
        <c:axId val="1986801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9024316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9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배성현" refreshedDate="45510.470796990739" backgroundQuery="1" createdVersion="8" refreshedVersion="8" minRefreshableVersion="3" recordCount="0" supportSubquery="1" supportAdvancedDrill="1" xr:uid="{6B05466F-C73C-400A-B67F-29E7A7CCCA71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D31DFE-65BC-4F4A-B8C1-FC57CB380DC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M12" sqref="M12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 MID($B3,3,1)="B"), 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 IFERROR(SEARCH("C", $B3)&gt;=1, 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3" workbookViewId="0">
      <selection activeCell="K24" sqref="K24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/>
      <c r="I3" s="4">
        <f>$E3*HLOOKUP($E3, $F$23:$I$25, MATCH($C3, {"합정","신촌"}, -1)+1, 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>
        <f>$E4*HLOOKUP($E4, $F$23:$I$25, MATCH($C4, {"합정","신촌"}, -1)+1, 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>
        <f>$E5*HLOOKUP($E5, $F$23:$I$25, MATCH($C5, {"합정","신촌"}, -1)+1, 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>
        <f>$E6*HLOOKUP($E6, $F$23:$I$25, MATCH($C6, {"합정","신촌"}, -1)+1, 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>
        <f>$E7*HLOOKUP($E7, $F$23:$I$25, MATCH($C7, {"합정","신촌"}, -1)+1, 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>
        <f>$E8*HLOOKUP($E8, $F$23:$I$25, MATCH($C8, {"합정","신촌"}, -1)+1, 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>
        <f>$E9*HLOOKUP($E9, $F$23:$I$25, MATCH($C9, {"합정","신촌"}, -1)+1, 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>
        <f>$E10*HLOOKUP($E10, $F$23:$I$25, MATCH($C10, {"합정","신촌"}, -1)+1, 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>
        <f>$E11*HLOOKUP($E11, $F$23:$I$25, MATCH($C11, {"합정","신촌"}, -1)+1, 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>
        <f>$E12*HLOOKUP($E12, $F$23:$I$25, MATCH($C12, {"합정","신촌"}, -1)+1, 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>
        <f>$E13*HLOOKUP($E13, $F$23:$I$25, MATCH($C13, {"합정","신촌"}, -1)+1, 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>
        <f>$E14*HLOOKUP($E14, $F$23:$I$25, MATCH($C14, {"합정","신촌"}, -1)+1, 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>
        <f>$E15*HLOOKUP($E15, $F$23:$I$25, MATCH($C15, {"합정","신촌"}, -1)+1, 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>
        <f>$E16*HLOOKUP($E16, $F$23:$I$25, MATCH($C16, {"합정","신촌"}, -1)+1, 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>
        <f>$E17*HLOOKUP($E17, $F$23:$I$25, MATCH($C17, {"합정","신촌"}, -1)+1, 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>
        <f>$E18*HLOOKUP($E18, $F$23:$I$25, MATCH($C18, {"합정","신촌"}, -1)+1, 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>
        <f>$E19*HLOOKUP($E19, $F$23:$I$25, MATCH($C19, {"합정","신촌"}, -1)+1, 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>
        <f>$E20*HLOOKUP($E20, $F$23:$I$25, MATCH($C20, {"합정","신촌"}, -1)+1, 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TEXT(SUM(($D$3:$D$20=$A24)*($E$3:$E$20)), "#,##0원")</f>
        <v>319,000원</v>
      </c>
      <c r="C24" s="4" t="str">
        <f t="array" ref="C24">INDEX($A$3:$A$20, MATCH(MAX(($D$3:$D$20=$A24)*($G$3:$G$20)), ($D$3:$D$20=$A24)*($G$3:$G$20), 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TEXT(SUM(($D$3:$D$20=$A25)*($E$3:$E$20)), "#,##0원")</f>
        <v>314,600원</v>
      </c>
      <c r="C25" s="4" t="str">
        <f t="array" ref="C25">INDEX($A$3:$A$20, MATCH(MAX(($D$3:$D$20=$A25)*($G$3:$G$20)), ($D$3:$D$20=$A25)*($G$3:$G$20), 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TEXT(SUM(($D$3:$D$20=$A26)*($E$3:$E$20)), "#,##0원")</f>
        <v>163,800원</v>
      </c>
      <c r="C26" s="4" t="str">
        <f t="array" ref="C26">INDEX($A$3:$A$20, MATCH(MAX(($D$3:$D$20=$A26)*($G$3:$G$20)), ($D$3:$D$20=$A26)*($G$3:$G$20), 0))</f>
        <v>김승철</v>
      </c>
      <c r="D26" s="5"/>
      <c r="E26" s="26" t="s">
        <v>57</v>
      </c>
      <c r="F26" s="27"/>
      <c r="G26" s="13"/>
      <c r="H26" s="13"/>
      <c r="I26" s="13"/>
    </row>
    <row r="27" spans="1:10">
      <c r="A27" s="3" t="s">
        <v>12</v>
      </c>
      <c r="B27" s="10" t="str">
        <f t="array" ref="B27">TEXT(SUM(($D$3:$D$20=$A27)*($E$3:$E$20)), "#,##0원")</f>
        <v>234,380원</v>
      </c>
      <c r="C27" s="4" t="str">
        <f t="array" ref="C27">INDEX($A$3:$A$20, MATCH(MAX(($D$3:$D$20=$A27)*($G$3:$G$20)), ($D$3:$D$20=$A27)*($G$3:$G$20), 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J7" sqref="J7"/>
    </sheetView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68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71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68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71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68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71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68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71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69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70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24" sqref="J24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B9880FCA-31B4-4B62-8052-02606997BE4D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3" workbookViewId="0">
      <selection activeCell="L22" sqref="L22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G10" sqref="G10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5">
        <v>89000000</v>
      </c>
      <c r="E6" s="25">
        <v>66750000</v>
      </c>
      <c r="F6" s="25">
        <v>22250000</v>
      </c>
    </row>
    <row r="7" spans="2:6">
      <c r="B7" s="3" t="s">
        <v>25</v>
      </c>
      <c r="C7" s="24">
        <v>43910</v>
      </c>
      <c r="D7" s="25">
        <v>26800000</v>
      </c>
      <c r="E7" s="25">
        <v>19028000</v>
      </c>
      <c r="F7" s="25">
        <v>7772000</v>
      </c>
    </row>
    <row r="8" spans="2:6">
      <c r="B8" s="3" t="s">
        <v>18</v>
      </c>
      <c r="C8" s="24">
        <v>43927</v>
      </c>
      <c r="D8" s="25">
        <v>79800000</v>
      </c>
      <c r="E8" s="25">
        <v>57456000</v>
      </c>
      <c r="F8" s="25">
        <v>22344000</v>
      </c>
    </row>
    <row r="9" spans="2:6">
      <c r="B9" s="3" t="s">
        <v>14</v>
      </c>
      <c r="C9" s="24">
        <v>43927</v>
      </c>
      <c r="D9" s="25">
        <v>28000000</v>
      </c>
      <c r="E9" s="25">
        <v>25760000</v>
      </c>
      <c r="F9" s="25">
        <v>2240000</v>
      </c>
    </row>
    <row r="10" spans="2:6">
      <c r="B10" s="3" t="s">
        <v>13</v>
      </c>
      <c r="C10" s="24">
        <v>43933</v>
      </c>
      <c r="D10" s="25">
        <v>21000000</v>
      </c>
      <c r="E10" s="25">
        <v>18480000</v>
      </c>
      <c r="F10" s="25">
        <v>2520000</v>
      </c>
    </row>
    <row r="11" spans="2:6">
      <c r="B11" s="3" t="s">
        <v>34</v>
      </c>
      <c r="C11" s="24">
        <v>43936</v>
      </c>
      <c r="D11" s="25">
        <v>120000000</v>
      </c>
      <c r="E11" s="25">
        <v>102000000</v>
      </c>
      <c r="F11" s="25">
        <v>18000000</v>
      </c>
    </row>
    <row r="12" spans="2:6">
      <c r="B12" s="3" t="s">
        <v>6</v>
      </c>
      <c r="C12" s="24">
        <v>43941</v>
      </c>
      <c r="D12" s="25">
        <v>60000000</v>
      </c>
      <c r="E12" s="25">
        <v>58200000</v>
      </c>
      <c r="F12" s="25">
        <v>1800000</v>
      </c>
    </row>
    <row r="13" spans="2:6">
      <c r="B13" s="3" t="s">
        <v>27</v>
      </c>
      <c r="C13" s="24">
        <v>43942</v>
      </c>
      <c r="D13" s="25">
        <v>84000000</v>
      </c>
      <c r="E13" s="25">
        <v>79800000</v>
      </c>
      <c r="F13" s="25">
        <v>4200000</v>
      </c>
    </row>
    <row r="14" spans="2:6">
      <c r="B14" s="3" t="s">
        <v>32</v>
      </c>
      <c r="C14" s="24">
        <v>43943</v>
      </c>
      <c r="D14" s="25">
        <v>110000000</v>
      </c>
      <c r="E14" s="25">
        <v>74800000</v>
      </c>
      <c r="F14" s="25">
        <v>35200000</v>
      </c>
    </row>
    <row r="15" spans="2:6">
      <c r="B15" s="3" t="s">
        <v>48</v>
      </c>
      <c r="C15" s="24">
        <v>43944</v>
      </c>
      <c r="D15" s="25">
        <v>19000000</v>
      </c>
      <c r="E15" s="25">
        <v>13490000</v>
      </c>
      <c r="F15" s="25">
        <v>5510000</v>
      </c>
    </row>
    <row r="16" spans="2:6">
      <c r="B16" s="3" t="s">
        <v>26</v>
      </c>
      <c r="C16" s="24">
        <v>43946</v>
      </c>
      <c r="D16" s="25">
        <v>64000000</v>
      </c>
      <c r="E16" s="25">
        <v>42240000</v>
      </c>
      <c r="F16" s="25">
        <v>21760000</v>
      </c>
    </row>
    <row r="17" spans="2:6">
      <c r="B17" s="3" t="s">
        <v>43</v>
      </c>
      <c r="C17" s="24">
        <v>43971</v>
      </c>
      <c r="D17" s="25">
        <v>50000000</v>
      </c>
      <c r="E17" s="25">
        <v>37500000</v>
      </c>
      <c r="F17" s="25">
        <v>12500000</v>
      </c>
    </row>
    <row r="18" spans="2:6">
      <c r="B18" s="3" t="s">
        <v>22</v>
      </c>
      <c r="C18" s="24">
        <v>44002</v>
      </c>
      <c r="D18" s="25">
        <v>39780000</v>
      </c>
      <c r="E18" s="25">
        <v>31824000</v>
      </c>
      <c r="F18" s="25">
        <v>7956000</v>
      </c>
    </row>
    <row r="19" spans="2:6">
      <c r="B19" s="3" t="s">
        <v>23</v>
      </c>
      <c r="C19" s="24">
        <v>44094</v>
      </c>
      <c r="D19" s="25">
        <v>19800000</v>
      </c>
      <c r="E19" s="25">
        <v>9504000</v>
      </c>
      <c r="F19" s="25">
        <v>10296000</v>
      </c>
    </row>
    <row r="20" spans="2:6">
      <c r="B20" s="3" t="s">
        <v>9</v>
      </c>
      <c r="C20" s="24">
        <v>44124</v>
      </c>
      <c r="D20" s="25">
        <v>33000000</v>
      </c>
      <c r="E20" s="25">
        <v>32010000</v>
      </c>
      <c r="F20" s="25">
        <v>990000</v>
      </c>
    </row>
    <row r="21" spans="2:6">
      <c r="B21" s="3" t="s">
        <v>16</v>
      </c>
      <c r="C21" s="24">
        <v>44124</v>
      </c>
      <c r="D21" s="25">
        <v>75600000</v>
      </c>
      <c r="E21" s="25">
        <v>45360000</v>
      </c>
      <c r="F21" s="25">
        <v>30240000</v>
      </c>
    </row>
    <row r="22" spans="2:6">
      <c r="B22" s="3" t="s">
        <v>36</v>
      </c>
      <c r="C22" s="24">
        <v>44155</v>
      </c>
      <c r="D22" s="25">
        <v>94000000</v>
      </c>
      <c r="E22" s="25">
        <v>58280000</v>
      </c>
      <c r="F22" s="25">
        <v>35720000</v>
      </c>
    </row>
    <row r="23" spans="2:6">
      <c r="B23" s="3" t="s">
        <v>47</v>
      </c>
      <c r="C23" s="24">
        <v>44185</v>
      </c>
      <c r="D23" s="25">
        <v>18000000</v>
      </c>
      <c r="E23" s="25">
        <v>9900000</v>
      </c>
      <c r="F23" s="25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8" t="s">
        <v>63</v>
      </c>
      <c r="B1" s="28"/>
      <c r="C1" s="28"/>
      <c r="D1" s="28"/>
      <c r="E1" s="18"/>
    </row>
    <row r="2" spans="1:5">
      <c r="A2" s="18"/>
      <c r="B2" s="19"/>
      <c r="C2" s="18"/>
      <c r="D2" s="29" t="s">
        <v>73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성현 배</cp:lastModifiedBy>
  <dcterms:created xsi:type="dcterms:W3CDTF">2023-08-09T00:13:15Z</dcterms:created>
  <dcterms:modified xsi:type="dcterms:W3CDTF">2024-08-06T02:55:12Z</dcterms:modified>
</cp:coreProperties>
</file>