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eunse\OneDrive\바탕 화면\컴활 실기\최신기출유형\02회\"/>
    </mc:Choice>
  </mc:AlternateContent>
  <xr:revisionPtr revIDLastSave="0" documentId="13_ncr:1_{C8356FAD-B61D-415B-90E3-F0153FCB5B8C}" xr6:coauthVersionLast="47" xr6:coauthVersionMax="47" xr10:uidLastSave="{00000000-0000-0000-0000-000000000000}"/>
  <bookViews>
    <workbookView xWindow="-98" yWindow="-98" windowWidth="21795" windowHeight="12975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3" l="1" a="1"/>
  <c r="E43" i="3" s="1"/>
  <c r="E38" i="3"/>
  <c r="E39" i="3"/>
  <c r="E40" i="3"/>
  <c r="E41" i="3"/>
  <c r="E42" i="3"/>
  <c r="E55" i="3"/>
  <c r="E56" i="3"/>
  <c r="E57" i="3"/>
  <c r="E58" i="3"/>
  <c r="E59" i="3"/>
  <c r="E60" i="3"/>
  <c r="C39" i="3" a="1"/>
  <c r="C39" i="3" s="1"/>
  <c r="C38" i="3" a="1"/>
  <c r="C38" i="3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B12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3" i="3" a="1"/>
  <c r="J22" i="3" a="1"/>
  <c r="J31" i="3" a="1"/>
  <c r="J5" i="3" a="1"/>
  <c r="J14" i="3" a="1"/>
  <c r="J23" i="3" a="1"/>
  <c r="J32" i="3" a="1"/>
  <c r="J6" i="3" a="1"/>
  <c r="J15" i="3" a="1"/>
  <c r="J24" i="3" a="1"/>
  <c r="J33" i="3" a="1"/>
  <c r="J7" i="3" a="1"/>
  <c r="J16" i="3" a="1"/>
  <c r="J25" i="3" a="1"/>
  <c r="J3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30" i="3" a="1"/>
  <c r="J3" i="3" a="1"/>
  <c r="E54" i="3" l="1"/>
  <c r="E53" i="3"/>
  <c r="E52" i="3"/>
  <c r="E69" i="3"/>
  <c r="E51" i="3"/>
  <c r="E68" i="3"/>
  <c r="E50" i="3"/>
  <c r="E67" i="3"/>
  <c r="E49" i="3"/>
  <c r="E66" i="3"/>
  <c r="E48" i="3"/>
  <c r="E65" i="3"/>
  <c r="E47" i="3"/>
  <c r="E64" i="3"/>
  <c r="E46" i="3"/>
  <c r="E63" i="3"/>
  <c r="E45" i="3"/>
  <c r="E62" i="3"/>
  <c r="E44" i="3"/>
  <c r="E61" i="3"/>
  <c r="J30" i="3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33" i="3"/>
  <c r="J24" i="3"/>
  <c r="J15" i="3"/>
  <c r="J6" i="3"/>
  <c r="J32" i="3"/>
  <c r="J23" i="3"/>
  <c r="J14" i="3"/>
  <c r="J5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DD5D24-E983-48E2-BBAF-A12E0ADB40E2}" name="MS Access Database_Query" type="1" refreshedVersion="8" background="1">
    <dbPr connection="DSN=MS Access Database;DBQ=C:\Users\eunse\OneDrive\바탕 화면\컴활 실기\최신기출유형\02회\학과별성적.accdb;DefaultDir=C:\Users\eunse\OneDrive\바탕 화면\컴활 실기\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<sst xmlns="http://schemas.openxmlformats.org/spreadsheetml/2006/main" count="436" uniqueCount="88">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</sst>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applyFill="1" applyBorder="1" applyAlignment="1">
      <alignment horizontal="left" vertical="center"/>
    </xf>
    <xf numFmtId="178" fontId="4" fillId="0" borderId="16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>
          <a:outerShdw blurRad="50800" dist="50800" dir="5400000" algn="ctr" rotWithShape="0">
            <a:srgbClr val="000000">
              <a:alpha val="98000"/>
            </a:srgbClr>
          </a:outerShd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1</xdr:row>
      <xdr:rowOff>4762</xdr:rowOff>
    </xdr:from>
    <xdr:to>
      <xdr:col>6</xdr:col>
      <xdr:colOff>0</xdr:colOff>
      <xdr:row>2</xdr:row>
      <xdr:rowOff>209550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C1172DFA-95CB-B019-D4A3-034872DFBDBC}"/>
            </a:ext>
          </a:extLst>
        </xdr:cNvPr>
        <xdr:cNvSpPr/>
      </xdr:nvSpPr>
      <xdr:spPr>
        <a:xfrm>
          <a:off x="3495675" y="219075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5</xdr:col>
      <xdr:colOff>647700</xdr:colOff>
      <xdr:row>0</xdr:row>
      <xdr:rowOff>209550</xdr:rowOff>
    </xdr:from>
    <xdr:to>
      <xdr:col>6</xdr:col>
      <xdr:colOff>723900</xdr:colOff>
      <xdr:row>2</xdr:row>
      <xdr:rowOff>209550</xdr:rowOff>
    </xdr:to>
    <xdr:sp macro="[0]!그래프" textlink="">
      <xdr:nvSpPr>
        <xdr:cNvPr id="5" name="사각형: 빗면 4">
          <a:extLst>
            <a:ext uri="{FF2B5EF4-FFF2-40B4-BE49-F238E27FC236}">
              <a16:creationId xmlns:a16="http://schemas.microsoft.com/office/drawing/2014/main" id="{1D7AA638-664F-BCE7-82AD-50FC619A86DA}"/>
            </a:ext>
          </a:extLst>
        </xdr:cNvPr>
        <xdr:cNvSpPr/>
      </xdr:nvSpPr>
      <xdr:spPr>
        <a:xfrm>
          <a:off x="4162425" y="209550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은서" refreshedDate="46210.720113773146" backgroundQuery="1" createdVersion="8" refreshedVersion="8" minRefreshableVersion="3" recordCount="35" xr:uid="{4F956CB5-B62B-4D51-B766-339F666DD0B0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915A82-EEDC-4E75-8C7A-86F397A9A973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7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K6" sqref="K6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8" t="s">
        <v>87</v>
      </c>
    </row>
    <row r="30" spans="2:8" x14ac:dyDescent="0.6">
      <c r="B30" t="b">
        <f>AND(OR($B3="문예창작과",$B3="문헌정보학과"),COUNTIF($F3:$H3,"&gt;=80")=3)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2" sqref="K2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2">
        <v>79.3</v>
      </c>
      <c r="G3" s="32">
        <v>78</v>
      </c>
      <c r="H3" s="32">
        <v>69</v>
      </c>
      <c r="I3" s="33">
        <v>75.95</v>
      </c>
    </row>
    <row r="4" spans="2:9" x14ac:dyDescent="0.6">
      <c r="B4" s="8" t="s">
        <v>19</v>
      </c>
      <c r="C4" s="8" t="s">
        <v>39</v>
      </c>
      <c r="D4" s="8">
        <v>2</v>
      </c>
      <c r="E4" s="8" t="s">
        <v>11</v>
      </c>
      <c r="F4" s="34">
        <v>97.3</v>
      </c>
      <c r="G4" s="34">
        <v>62</v>
      </c>
      <c r="H4" s="34">
        <v>77</v>
      </c>
      <c r="I4" s="35">
        <v>84.15</v>
      </c>
    </row>
    <row r="5" spans="2:9" x14ac:dyDescent="0.6">
      <c r="B5" s="8" t="s">
        <v>7</v>
      </c>
      <c r="C5" s="8" t="s">
        <v>16</v>
      </c>
      <c r="D5" s="8">
        <v>4</v>
      </c>
      <c r="E5" s="8" t="s">
        <v>9</v>
      </c>
      <c r="F5" s="34">
        <v>81.099999999999994</v>
      </c>
      <c r="G5" s="34">
        <v>82</v>
      </c>
      <c r="H5" s="34">
        <v>82</v>
      </c>
      <c r="I5" s="35">
        <v>81.55</v>
      </c>
    </row>
    <row r="6" spans="2:9" x14ac:dyDescent="0.6">
      <c r="B6" s="8" t="s">
        <v>12</v>
      </c>
      <c r="C6" s="8" t="s">
        <v>17</v>
      </c>
      <c r="D6" s="8">
        <v>3</v>
      </c>
      <c r="E6" s="8" t="s">
        <v>9</v>
      </c>
      <c r="F6" s="34">
        <v>81.099999999999994</v>
      </c>
      <c r="G6" s="34">
        <v>87</v>
      </c>
      <c r="H6" s="34">
        <v>82</v>
      </c>
      <c r="I6" s="35">
        <v>82.55</v>
      </c>
    </row>
    <row r="7" spans="2:9" x14ac:dyDescent="0.6">
      <c r="B7" s="8" t="s">
        <v>22</v>
      </c>
      <c r="C7" s="8" t="s">
        <v>23</v>
      </c>
      <c r="D7" s="8">
        <v>4</v>
      </c>
      <c r="E7" s="8" t="s">
        <v>9</v>
      </c>
      <c r="F7" s="34">
        <v>72.8</v>
      </c>
      <c r="G7" s="34">
        <v>98</v>
      </c>
      <c r="H7" s="34">
        <v>80</v>
      </c>
      <c r="I7" s="35">
        <v>80</v>
      </c>
    </row>
    <row r="8" spans="2:9" x14ac:dyDescent="0.6">
      <c r="B8" s="8" t="s">
        <v>7</v>
      </c>
      <c r="C8" s="8" t="s">
        <v>24</v>
      </c>
      <c r="D8" s="8">
        <v>2</v>
      </c>
      <c r="E8" s="8" t="s">
        <v>11</v>
      </c>
      <c r="F8" s="34">
        <v>72.8</v>
      </c>
      <c r="G8" s="34">
        <v>99</v>
      </c>
      <c r="H8" s="34">
        <v>80</v>
      </c>
      <c r="I8" s="35">
        <v>80.2</v>
      </c>
    </row>
    <row r="9" spans="2:9" x14ac:dyDescent="0.6">
      <c r="B9" s="8" t="s">
        <v>22</v>
      </c>
      <c r="C9" s="8" t="s">
        <v>40</v>
      </c>
      <c r="D9" s="8">
        <v>3</v>
      </c>
      <c r="E9" s="8" t="s">
        <v>9</v>
      </c>
      <c r="F9" s="34">
        <v>93.3</v>
      </c>
      <c r="G9" s="34">
        <v>70</v>
      </c>
      <c r="H9" s="34">
        <v>91</v>
      </c>
      <c r="I9" s="35">
        <v>87.95</v>
      </c>
    </row>
    <row r="10" spans="2:9" x14ac:dyDescent="0.6">
      <c r="B10" s="8" t="s">
        <v>7</v>
      </c>
      <c r="C10" s="8" t="s">
        <v>41</v>
      </c>
      <c r="D10" s="8">
        <v>2</v>
      </c>
      <c r="E10" s="8" t="s">
        <v>11</v>
      </c>
      <c r="F10" s="34">
        <v>69.099999999999994</v>
      </c>
      <c r="G10" s="34">
        <v>94</v>
      </c>
      <c r="H10" s="34">
        <v>92</v>
      </c>
      <c r="I10" s="35">
        <v>80.95</v>
      </c>
    </row>
    <row r="11" spans="2:9" x14ac:dyDescent="0.6">
      <c r="B11" s="8" t="s">
        <v>12</v>
      </c>
      <c r="C11" s="8" t="s">
        <v>42</v>
      </c>
      <c r="D11" s="8">
        <v>3</v>
      </c>
      <c r="E11" s="8" t="s">
        <v>9</v>
      </c>
      <c r="F11" s="34">
        <v>88.4</v>
      </c>
      <c r="G11" s="34">
        <v>94</v>
      </c>
      <c r="H11" s="34">
        <v>97</v>
      </c>
      <c r="I11" s="35">
        <v>92.1</v>
      </c>
    </row>
    <row r="12" spans="2:9" x14ac:dyDescent="0.6">
      <c r="B12" s="8" t="s">
        <v>22</v>
      </c>
      <c r="C12" s="8" t="s">
        <v>43</v>
      </c>
      <c r="D12" s="8">
        <v>2</v>
      </c>
      <c r="E12" s="8" t="s">
        <v>9</v>
      </c>
      <c r="F12" s="34">
        <v>86.6</v>
      </c>
      <c r="G12" s="34">
        <v>78</v>
      </c>
      <c r="H12" s="34">
        <v>96</v>
      </c>
      <c r="I12" s="35">
        <v>87.7</v>
      </c>
    </row>
    <row r="13" spans="2:9" x14ac:dyDescent="0.6">
      <c r="B13" s="8" t="s">
        <v>7</v>
      </c>
      <c r="C13" s="8" t="s">
        <v>14</v>
      </c>
      <c r="D13" s="8">
        <v>3</v>
      </c>
      <c r="E13" s="8" t="s">
        <v>11</v>
      </c>
      <c r="F13" s="34">
        <v>97.3</v>
      </c>
      <c r="G13" s="34">
        <v>98</v>
      </c>
      <c r="H13" s="34">
        <v>82</v>
      </c>
      <c r="I13" s="35">
        <v>92.85</v>
      </c>
    </row>
    <row r="14" spans="2:9" x14ac:dyDescent="0.6">
      <c r="B14" s="8" t="s">
        <v>12</v>
      </c>
      <c r="C14" s="8" t="s">
        <v>15</v>
      </c>
      <c r="D14" s="8">
        <v>2</v>
      </c>
      <c r="E14" s="8" t="s">
        <v>11</v>
      </c>
      <c r="F14" s="34">
        <v>91.5</v>
      </c>
      <c r="G14" s="34">
        <v>98</v>
      </c>
      <c r="H14" s="34">
        <v>88</v>
      </c>
      <c r="I14" s="35">
        <v>91.75</v>
      </c>
    </row>
    <row r="15" spans="2:9" x14ac:dyDescent="0.6">
      <c r="B15" s="8" t="s">
        <v>22</v>
      </c>
      <c r="C15" s="8" t="s">
        <v>27</v>
      </c>
      <c r="D15" s="8">
        <v>2</v>
      </c>
      <c r="E15" s="8" t="s">
        <v>9</v>
      </c>
      <c r="F15" s="34">
        <v>94</v>
      </c>
      <c r="G15" s="34">
        <v>92</v>
      </c>
      <c r="H15" s="34">
        <v>92</v>
      </c>
      <c r="I15" s="35">
        <v>93</v>
      </c>
    </row>
    <row r="16" spans="2:9" x14ac:dyDescent="0.6">
      <c r="B16" s="8" t="s">
        <v>19</v>
      </c>
      <c r="C16" s="8" t="s">
        <v>28</v>
      </c>
      <c r="D16" s="8">
        <v>2</v>
      </c>
      <c r="E16" s="8" t="s">
        <v>9</v>
      </c>
      <c r="F16" s="34">
        <v>97.7</v>
      </c>
      <c r="G16" s="34">
        <v>88</v>
      </c>
      <c r="H16" s="34">
        <v>88</v>
      </c>
      <c r="I16" s="35">
        <v>92.85</v>
      </c>
    </row>
    <row r="17" spans="2:9" x14ac:dyDescent="0.6">
      <c r="B17" s="8" t="s">
        <v>19</v>
      </c>
      <c r="C17" s="8" t="s">
        <v>44</v>
      </c>
      <c r="D17" s="8">
        <v>2</v>
      </c>
      <c r="E17" s="8" t="s">
        <v>11</v>
      </c>
      <c r="F17" s="34">
        <v>87.1</v>
      </c>
      <c r="G17" s="34">
        <v>96</v>
      </c>
      <c r="H17" s="34">
        <v>91</v>
      </c>
      <c r="I17" s="35">
        <v>90.05</v>
      </c>
    </row>
    <row r="18" spans="2:9" x14ac:dyDescent="0.6">
      <c r="B18" s="8" t="s">
        <v>22</v>
      </c>
      <c r="C18" s="8" t="s">
        <v>34</v>
      </c>
      <c r="D18" s="8">
        <v>2</v>
      </c>
      <c r="E18" s="8" t="s">
        <v>9</v>
      </c>
      <c r="F18" s="34">
        <v>88.4</v>
      </c>
      <c r="G18" s="34">
        <v>91</v>
      </c>
      <c r="H18" s="34">
        <v>95</v>
      </c>
      <c r="I18" s="35">
        <v>90.9</v>
      </c>
    </row>
    <row r="19" spans="2:9" x14ac:dyDescent="0.6">
      <c r="B19" s="8" t="s">
        <v>22</v>
      </c>
      <c r="C19" s="8" t="s">
        <v>35</v>
      </c>
      <c r="D19" s="8">
        <v>3</v>
      </c>
      <c r="E19" s="8" t="s">
        <v>9</v>
      </c>
      <c r="F19" s="34">
        <v>91.7</v>
      </c>
      <c r="G19" s="34">
        <v>95</v>
      </c>
      <c r="H19" s="34">
        <v>88</v>
      </c>
      <c r="I19" s="35">
        <v>91.25</v>
      </c>
    </row>
    <row r="20" spans="2:9" x14ac:dyDescent="0.6">
      <c r="B20" s="8" t="s">
        <v>12</v>
      </c>
      <c r="C20" s="8" t="s">
        <v>45</v>
      </c>
      <c r="D20" s="8">
        <v>2</v>
      </c>
      <c r="E20" s="8" t="s">
        <v>11</v>
      </c>
      <c r="F20" s="34">
        <v>91.7</v>
      </c>
      <c r="G20" s="34">
        <v>96</v>
      </c>
      <c r="H20" s="34">
        <v>87</v>
      </c>
      <c r="I20" s="35">
        <v>91.15</v>
      </c>
    </row>
    <row r="21" spans="2:9" x14ac:dyDescent="0.6">
      <c r="B21" s="8" t="s">
        <v>7</v>
      </c>
      <c r="C21" s="8" t="s">
        <v>46</v>
      </c>
      <c r="D21" s="8">
        <v>3</v>
      </c>
      <c r="E21" s="8" t="s">
        <v>11</v>
      </c>
      <c r="F21" s="34">
        <v>71.099999999999994</v>
      </c>
      <c r="G21" s="34">
        <v>92</v>
      </c>
      <c r="H21" s="34">
        <v>92</v>
      </c>
      <c r="I21" s="35">
        <v>81.55</v>
      </c>
    </row>
    <row r="22" spans="2:9" x14ac:dyDescent="0.6">
      <c r="B22" s="8" t="s">
        <v>7</v>
      </c>
      <c r="C22" s="8" t="s">
        <v>47</v>
      </c>
      <c r="D22" s="8">
        <v>3</v>
      </c>
      <c r="E22" s="8" t="s">
        <v>11</v>
      </c>
      <c r="F22" s="34">
        <v>81.099999999999994</v>
      </c>
      <c r="G22" s="34">
        <v>79</v>
      </c>
      <c r="H22" s="34">
        <v>96</v>
      </c>
      <c r="I22" s="35">
        <v>85.15</v>
      </c>
    </row>
    <row r="23" spans="2:9" x14ac:dyDescent="0.6">
      <c r="B23" s="8" t="s">
        <v>7</v>
      </c>
      <c r="C23" s="8" t="s">
        <v>48</v>
      </c>
      <c r="D23" s="8">
        <v>2</v>
      </c>
      <c r="E23" s="8" t="s">
        <v>11</v>
      </c>
      <c r="F23" s="34">
        <v>84.6</v>
      </c>
      <c r="G23" s="34">
        <v>77</v>
      </c>
      <c r="H23" s="34">
        <v>96</v>
      </c>
      <c r="I23" s="35">
        <v>86.5</v>
      </c>
    </row>
    <row r="24" spans="2:9" x14ac:dyDescent="0.6">
      <c r="B24" s="8" t="s">
        <v>7</v>
      </c>
      <c r="C24" s="8" t="s">
        <v>49</v>
      </c>
      <c r="D24" s="8">
        <v>3</v>
      </c>
      <c r="E24" s="8" t="s">
        <v>9</v>
      </c>
      <c r="F24" s="34">
        <v>72.8</v>
      </c>
      <c r="G24" s="34">
        <v>95</v>
      </c>
      <c r="H24" s="34">
        <v>91</v>
      </c>
      <c r="I24" s="35">
        <v>82.7</v>
      </c>
    </row>
    <row r="25" spans="2:9" x14ac:dyDescent="0.6">
      <c r="B25" s="8" t="s">
        <v>7</v>
      </c>
      <c r="C25" s="8" t="s">
        <v>50</v>
      </c>
      <c r="D25" s="8">
        <v>2</v>
      </c>
      <c r="E25" s="8" t="s">
        <v>9</v>
      </c>
      <c r="F25" s="34">
        <v>99.9</v>
      </c>
      <c r="G25" s="34">
        <v>91</v>
      </c>
      <c r="H25" s="34">
        <v>90</v>
      </c>
      <c r="I25" s="35">
        <v>95.15</v>
      </c>
    </row>
    <row r="26" spans="2:9" x14ac:dyDescent="0.6">
      <c r="B26" s="8" t="s">
        <v>7</v>
      </c>
      <c r="C26" s="8" t="s">
        <v>51</v>
      </c>
      <c r="D26" s="8">
        <v>2</v>
      </c>
      <c r="E26" s="8" t="s">
        <v>11</v>
      </c>
      <c r="F26" s="34">
        <v>93.3</v>
      </c>
      <c r="G26" s="34">
        <v>87</v>
      </c>
      <c r="H26" s="34">
        <v>95</v>
      </c>
      <c r="I26" s="35">
        <v>92.55</v>
      </c>
    </row>
    <row r="27" spans="2:9" x14ac:dyDescent="0.6">
      <c r="B27" s="8" t="s">
        <v>22</v>
      </c>
      <c r="C27" s="8" t="s">
        <v>36</v>
      </c>
      <c r="D27" s="8">
        <v>2</v>
      </c>
      <c r="E27" s="8" t="s">
        <v>9</v>
      </c>
      <c r="F27" s="34">
        <v>93.3</v>
      </c>
      <c r="G27" s="34">
        <v>94</v>
      </c>
      <c r="H27" s="34">
        <v>90</v>
      </c>
      <c r="I27" s="35">
        <v>92.45</v>
      </c>
    </row>
    <row r="28" spans="2:9" x14ac:dyDescent="0.6">
      <c r="B28" s="9" t="s">
        <v>19</v>
      </c>
      <c r="C28" s="9" t="s">
        <v>37</v>
      </c>
      <c r="D28" s="9">
        <v>3</v>
      </c>
      <c r="E28" s="9" t="s">
        <v>9</v>
      </c>
      <c r="F28" s="36">
        <v>97.7</v>
      </c>
      <c r="G28" s="36">
        <v>99</v>
      </c>
      <c r="H28" s="36">
        <v>95</v>
      </c>
      <c r="I28" s="37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69"/>
  <sheetViews>
    <sheetView topLeftCell="A34" workbookViewId="0">
      <selection activeCell="F37" sqref="F37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fn비고($E3,$F3,$G3,$H3)</f>
        <v/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fn비고($E4,$F4,$G4,$H4)</f>
        <v/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fn비고($E5,$F5,$G5,$H5)</f>
        <v/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fn비고($E6,$F6,$G6,$H6)</f>
        <v/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fn비고($E7,$F7,$G7,$H7)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fn비고($E8,$F8,$G8,$H8)</f>
        <v/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fn비고($E9,$F9,$G9,$H9)</f>
        <v/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fn비고($E10,$F10,$G10,$H10)</f>
        <v/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fn비고($E11,$F11,$G11,$H11)</f>
        <v/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fn비고($E12,$F12,$G12,$H12)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fn비고($E13,$F13,$G13,$H13)</f>
        <v/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fn비고($E14,$F14,$G14,$H14)</f>
        <v/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fn비고($E15,$F15,$G15,$H15)</f>
        <v/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fn비고($E16,$F16,$G16,$H16)</f>
        <v/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fn비고($E17,$F17,$G17,$H17)</f>
        <v/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fn비고($E18,$F18,$G18,$H18)</f>
        <v/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fn비고($E19,$F19,$G19,$H19)</f>
        <v/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fn비고($E20,$F20,$G20,$H20)</f>
        <v/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fn비고($E21,$F21,$G21,$H21)</f>
        <v/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fn비고($E22,$F22,$G22,$H22)</f>
        <v/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fn비고($E23,$F23,$G23,$H23)</f>
        <v/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fn비고($E24,$F24,$G24,$H24)</f>
        <v/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fn비고($E25,$F25,$G25,$H25)</f>
        <v/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fn비고($E26,$F26,$G26,$H26)</f>
        <v/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fn비고($E27,$F27,$G27,$H27)</f>
        <v/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fn비고($E28,$F28,$G28,$H28)</f>
        <v/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fn비고($E29,$F29,$G29,$H29)</f>
        <v/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fn비고($E30,$F30,$G30,$H30)</f>
        <v/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fn비고($E31,$F31,$G31,$H31)</f>
        <v/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fn비고($E32,$F32,$G32,$H32)</f>
        <v/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fn비고($E33,$F33,$G33,$H33)</f>
        <v/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fn비고($E34,$F34,$G34,$H34)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 t="str">
        <f t="array" ref="B38">SUM(IF($D$3:$D$34=$A38,1))&amp;"명"</f>
        <v>20명</v>
      </c>
      <c r="C38" s="12" t="e">
        <f t="array" ref="C38">AVERAGE(IF(($A$3:$A$34=FIND("정보",$A$3:$A$34))*($D$3:$D$34=$A38),$G$3:$G$34))</f>
        <v>#VALUE!</v>
      </c>
      <c r="E38">
        <f t="array" ref="E38:E69">FIND("정보",$A$3:$A$34,1)</f>
        <v>3</v>
      </c>
    </row>
    <row r="39" spans="1:10" x14ac:dyDescent="0.6">
      <c r="A39" s="3" t="s">
        <v>11</v>
      </c>
      <c r="B39" s="3" t="str">
        <f t="array" ref="B39">SUM(IF($D$3:$D$34=$A39,1))&amp;"명"</f>
        <v>12명</v>
      </c>
      <c r="C39" s="12" t="e">
        <f t="array" ref="C39">AVERAGE(IF(($A$3:$A$34=FIND("정보",$A$3:$A$34))*($D$3:$D$34=$A39),$G$3:$G$34))</f>
        <v>#VALUE!</v>
      </c>
      <c r="E39">
        <v>3</v>
      </c>
    </row>
    <row r="40" spans="1:10" x14ac:dyDescent="0.6">
      <c r="E40" t="e">
        <v>#VALUE!</v>
      </c>
    </row>
    <row r="41" spans="1:10" x14ac:dyDescent="0.6">
      <c r="E41" t="e">
        <v>#VALUE!</v>
      </c>
    </row>
    <row r="42" spans="1:10" x14ac:dyDescent="0.6">
      <c r="E42" t="e">
        <v>#VALUE!</v>
      </c>
    </row>
    <row r="43" spans="1:10" x14ac:dyDescent="0.6">
      <c r="E43" t="e">
        <v>#VALUE!</v>
      </c>
    </row>
    <row r="44" spans="1:10" x14ac:dyDescent="0.6">
      <c r="E44" t="e">
        <v>#VALUE!</v>
      </c>
    </row>
    <row r="45" spans="1:10" x14ac:dyDescent="0.6">
      <c r="E45" t="e">
        <v>#VALUE!</v>
      </c>
    </row>
    <row r="46" spans="1:10" x14ac:dyDescent="0.6">
      <c r="E46" t="e">
        <v>#VALUE!</v>
      </c>
    </row>
    <row r="47" spans="1:10" x14ac:dyDescent="0.6">
      <c r="E47" t="e">
        <v>#VALUE!</v>
      </c>
    </row>
    <row r="48" spans="1:10" x14ac:dyDescent="0.6">
      <c r="E48" t="e">
        <v>#VALUE!</v>
      </c>
    </row>
    <row r="49" spans="5:5" x14ac:dyDescent="0.6">
      <c r="E49" t="e">
        <v>#VALUE!</v>
      </c>
    </row>
    <row r="50" spans="5:5" x14ac:dyDescent="0.6">
      <c r="E50">
        <v>3</v>
      </c>
    </row>
    <row r="51" spans="5:5" x14ac:dyDescent="0.6">
      <c r="E51" t="e">
        <v>#VALUE!</v>
      </c>
    </row>
    <row r="52" spans="5:5" x14ac:dyDescent="0.6">
      <c r="E52">
        <v>3</v>
      </c>
    </row>
    <row r="53" spans="5:5" x14ac:dyDescent="0.6">
      <c r="E53" t="e">
        <v>#VALUE!</v>
      </c>
    </row>
    <row r="54" spans="5:5" x14ac:dyDescent="0.6">
      <c r="E54" t="e">
        <v>#VALUE!</v>
      </c>
    </row>
    <row r="55" spans="5:5" x14ac:dyDescent="0.6">
      <c r="E55" t="e">
        <v>#VALUE!</v>
      </c>
    </row>
    <row r="56" spans="5:5" x14ac:dyDescent="0.6">
      <c r="E56">
        <v>3</v>
      </c>
    </row>
    <row r="57" spans="5:5" x14ac:dyDescent="0.6">
      <c r="E57">
        <v>3</v>
      </c>
    </row>
    <row r="58" spans="5:5" x14ac:dyDescent="0.6">
      <c r="E58" t="e">
        <v>#VALUE!</v>
      </c>
    </row>
    <row r="59" spans="5:5" x14ac:dyDescent="0.6">
      <c r="E59" t="e">
        <v>#VALUE!</v>
      </c>
    </row>
    <row r="60" spans="5:5" x14ac:dyDescent="0.6">
      <c r="E60">
        <v>3</v>
      </c>
    </row>
    <row r="61" spans="5:5" x14ac:dyDescent="0.6">
      <c r="E61" t="e">
        <v>#VALUE!</v>
      </c>
    </row>
    <row r="62" spans="5:5" x14ac:dyDescent="0.6">
      <c r="E62">
        <v>3</v>
      </c>
    </row>
    <row r="63" spans="5:5" x14ac:dyDescent="0.6">
      <c r="E63">
        <v>3</v>
      </c>
    </row>
    <row r="64" spans="5:5" x14ac:dyDescent="0.6">
      <c r="E64" t="e">
        <v>#VALUE!</v>
      </c>
    </row>
    <row r="65" spans="5:5" x14ac:dyDescent="0.6">
      <c r="E65">
        <v>3</v>
      </c>
    </row>
    <row r="66" spans="5:5" x14ac:dyDescent="0.6">
      <c r="E66">
        <v>3</v>
      </c>
    </row>
    <row r="67" spans="5:5" x14ac:dyDescent="0.6">
      <c r="E67">
        <v>3</v>
      </c>
    </row>
    <row r="68" spans="5:5" x14ac:dyDescent="0.6">
      <c r="E68">
        <v>3</v>
      </c>
    </row>
    <row r="69" spans="5:5" x14ac:dyDescent="0.6">
      <c r="E69" t="e">
        <v>#VALUE!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abSelected="1" workbookViewId="0">
      <selection activeCell="B11" sqref="B11"/>
    </sheetView>
  </sheetViews>
  <sheetFormatPr defaultRowHeight="16.899999999999999" x14ac:dyDescent="0.6"/>
  <cols>
    <col min="1" max="1" width="3.5" customWidth="1"/>
    <col min="2" max="2" width="20.375" bestFit="1" customWidth="1"/>
    <col min="3" max="4" width="15.625" bestFit="1" customWidth="1"/>
    <col min="5" max="6" width="6.8125" bestFit="1" customWidth="1"/>
    <col min="7" max="7" width="6.5625" bestFit="1" customWidth="1"/>
  </cols>
  <sheetData>
    <row r="2" spans="2:7" x14ac:dyDescent="0.6">
      <c r="B2" s="30" t="s">
        <v>2</v>
      </c>
      <c r="C2" t="s">
        <v>75</v>
      </c>
    </row>
    <row r="4" spans="2:7" x14ac:dyDescent="0.6">
      <c r="E4" s="30" t="s">
        <v>3</v>
      </c>
    </row>
    <row r="5" spans="2:7" x14ac:dyDescent="0.6">
      <c r="B5" s="30" t="s">
        <v>78</v>
      </c>
      <c r="C5" s="30" t="s">
        <v>0</v>
      </c>
      <c r="D5" s="30" t="s">
        <v>77</v>
      </c>
      <c r="E5" t="s">
        <v>9</v>
      </c>
      <c r="F5" t="s">
        <v>11</v>
      </c>
      <c r="G5" t="s">
        <v>76</v>
      </c>
    </row>
    <row r="6" spans="2:7" x14ac:dyDescent="0.6">
      <c r="B6" t="s">
        <v>79</v>
      </c>
      <c r="E6" s="31"/>
      <c r="F6" s="31"/>
      <c r="G6" s="31"/>
    </row>
    <row r="7" spans="2:7" x14ac:dyDescent="0.6">
      <c r="D7" t="s">
        <v>81</v>
      </c>
      <c r="E7" s="31">
        <v>92.050000000000011</v>
      </c>
      <c r="F7" s="31">
        <v>89.3</v>
      </c>
      <c r="G7" s="31">
        <v>91.744444444444454</v>
      </c>
    </row>
    <row r="8" spans="2:7" x14ac:dyDescent="0.6">
      <c r="D8" t="s">
        <v>83</v>
      </c>
      <c r="E8" s="31">
        <v>89</v>
      </c>
      <c r="F8" s="31">
        <v>95.5</v>
      </c>
      <c r="G8" s="31">
        <v>89.722222222222229</v>
      </c>
    </row>
    <row r="9" spans="2:7" x14ac:dyDescent="0.6">
      <c r="D9" t="s">
        <v>85</v>
      </c>
      <c r="E9" s="31">
        <v>90.1875</v>
      </c>
      <c r="F9" s="31">
        <v>85.5</v>
      </c>
      <c r="G9" s="31">
        <v>89.666666666666671</v>
      </c>
    </row>
    <row r="10" spans="2:7" x14ac:dyDescent="0.6">
      <c r="B10" t="s">
        <v>80</v>
      </c>
      <c r="E10" s="31"/>
      <c r="F10" s="31"/>
      <c r="G10" s="31"/>
    </row>
    <row r="11" spans="2:7" x14ac:dyDescent="0.6">
      <c r="D11" t="s">
        <v>81</v>
      </c>
      <c r="E11" s="31">
        <v>94.616666666666674</v>
      </c>
      <c r="F11" s="31">
        <v>89.818181818181827</v>
      </c>
      <c r="G11" s="31">
        <v>91.511764705882342</v>
      </c>
    </row>
    <row r="12" spans="2:7" x14ac:dyDescent="0.6">
      <c r="D12" t="s">
        <v>83</v>
      </c>
      <c r="E12" s="31">
        <v>91.833333333333329</v>
      </c>
      <c r="F12" s="31">
        <v>89</v>
      </c>
      <c r="G12" s="31">
        <v>90</v>
      </c>
    </row>
    <row r="13" spans="2:7" x14ac:dyDescent="0.6">
      <c r="D13" t="s">
        <v>85</v>
      </c>
      <c r="E13" s="31">
        <v>92.333333333333329</v>
      </c>
      <c r="F13" s="31">
        <v>92.36363636363636</v>
      </c>
      <c r="G13" s="31">
        <v>92.352941176470594</v>
      </c>
    </row>
    <row r="14" spans="2:7" x14ac:dyDescent="0.6">
      <c r="B14" t="s">
        <v>82</v>
      </c>
      <c r="E14" s="31">
        <v>92.750000000000014</v>
      </c>
      <c r="F14" s="31">
        <v>89.738461538461536</v>
      </c>
      <c r="G14" s="31">
        <v>91.631428571428572</v>
      </c>
    </row>
    <row r="15" spans="2:7" x14ac:dyDescent="0.6">
      <c r="B15" t="s">
        <v>84</v>
      </c>
      <c r="E15" s="31">
        <v>89.772727272727266</v>
      </c>
      <c r="F15" s="31">
        <v>90</v>
      </c>
      <c r="G15" s="31">
        <v>89.857142857142861</v>
      </c>
    </row>
    <row r="16" spans="2:7" x14ac:dyDescent="0.6">
      <c r="B16" t="s">
        <v>86</v>
      </c>
      <c r="E16" s="31">
        <v>90.772727272727266</v>
      </c>
      <c r="F16" s="31">
        <v>91.307692307692307</v>
      </c>
      <c r="G16" s="3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2" sqref="H12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3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14">
        <v>0.7</v>
      </c>
    </row>
    <row r="4" spans="1:6" x14ac:dyDescent="0.6">
      <c r="B4" s="3" t="s">
        <v>5</v>
      </c>
      <c r="C4" s="3">
        <v>87</v>
      </c>
      <c r="D4" s="14">
        <v>0.2</v>
      </c>
    </row>
    <row r="5" spans="1:6" x14ac:dyDescent="0.6">
      <c r="B5" s="3" t="s">
        <v>6</v>
      </c>
      <c r="C5" s="15">
        <v>97</v>
      </c>
      <c r="D5" s="14">
        <v>0.1</v>
      </c>
    </row>
    <row r="6" spans="1:6" x14ac:dyDescent="0.6">
      <c r="B6" s="16" t="s">
        <v>38</v>
      </c>
      <c r="C6" s="17">
        <f>SUMPRODUCT(C3:C5,D3:D5)</f>
        <v>82.61</v>
      </c>
      <c r="D6" s="18"/>
    </row>
    <row r="9" spans="1:6" x14ac:dyDescent="0.6">
      <c r="B9" s="19" t="s">
        <v>68</v>
      </c>
    </row>
    <row r="11" spans="1:6" x14ac:dyDescent="0.6">
      <c r="C11" t="s">
        <v>4</v>
      </c>
    </row>
    <row r="12" spans="1:6" x14ac:dyDescent="0.6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6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6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6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6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6" xr:uid="{BF84F50C-07DC-4BC5-AE75-95383A47AB3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K16" sqref="K16"/>
    </sheetView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2" t="s">
        <v>55</v>
      </c>
      <c r="C5" s="12">
        <v>85</v>
      </c>
      <c r="D5" s="12">
        <v>87</v>
      </c>
      <c r="E5" s="12">
        <v>90</v>
      </c>
    </row>
    <row r="6" spans="2:5" x14ac:dyDescent="0.6">
      <c r="B6" s="12" t="s">
        <v>7</v>
      </c>
      <c r="C6" s="12">
        <v>87</v>
      </c>
      <c r="D6" s="12">
        <v>88</v>
      </c>
      <c r="E6" s="12">
        <v>83</v>
      </c>
    </row>
    <row r="7" spans="2:5" x14ac:dyDescent="0.6">
      <c r="B7" s="12" t="s">
        <v>19</v>
      </c>
      <c r="C7" s="12">
        <v>93</v>
      </c>
      <c r="D7" s="12">
        <v>87</v>
      </c>
      <c r="E7" s="12">
        <v>81</v>
      </c>
    </row>
    <row r="8" spans="2:5" x14ac:dyDescent="0.6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6">
      <c r="A5" s="25" t="s">
        <v>19</v>
      </c>
      <c r="B5" s="26" t="s">
        <v>21</v>
      </c>
      <c r="C5" s="26">
        <v>3</v>
      </c>
      <c r="D5" s="26">
        <v>79.3</v>
      </c>
      <c r="E5" s="26">
        <v>78</v>
      </c>
      <c r="F5" s="26">
        <v>69</v>
      </c>
      <c r="G5" s="39">
        <f t="shared" ref="G5:G30" si="0">AVERAGEA(D5:F5)</f>
        <v>75.433333333333337</v>
      </c>
      <c r="I5" s="27" t="s">
        <v>19</v>
      </c>
    </row>
    <row r="6" spans="1:9" x14ac:dyDescent="0.6">
      <c r="A6" s="25" t="s">
        <v>19</v>
      </c>
      <c r="B6" s="26" t="s">
        <v>44</v>
      </c>
      <c r="C6" s="26">
        <v>2</v>
      </c>
      <c r="D6" s="26">
        <v>95.2</v>
      </c>
      <c r="E6" s="26">
        <v>97</v>
      </c>
      <c r="F6" s="26">
        <v>94</v>
      </c>
      <c r="G6" s="39">
        <f t="shared" si="0"/>
        <v>95.399999999999991</v>
      </c>
      <c r="I6" s="27" t="s">
        <v>7</v>
      </c>
    </row>
    <row r="7" spans="1:9" x14ac:dyDescent="0.6">
      <c r="A7" s="25" t="s">
        <v>19</v>
      </c>
      <c r="B7" s="26" t="s">
        <v>39</v>
      </c>
      <c r="C7" s="26">
        <v>2</v>
      </c>
      <c r="D7" s="26">
        <v>97.3</v>
      </c>
      <c r="E7" s="26" t="s">
        <v>70</v>
      </c>
      <c r="F7" s="26">
        <v>77</v>
      </c>
      <c r="G7" s="39">
        <f t="shared" si="0"/>
        <v>58.1</v>
      </c>
      <c r="I7" s="27" t="s">
        <v>22</v>
      </c>
    </row>
    <row r="8" spans="1:9" x14ac:dyDescent="0.6">
      <c r="A8" s="25" t="s">
        <v>7</v>
      </c>
      <c r="B8" s="26" t="s">
        <v>16</v>
      </c>
      <c r="C8" s="26">
        <v>4</v>
      </c>
      <c r="D8" s="26">
        <v>81.099999999999994</v>
      </c>
      <c r="E8" s="26">
        <v>82</v>
      </c>
      <c r="F8" s="26">
        <v>82</v>
      </c>
      <c r="G8" s="39">
        <f t="shared" si="0"/>
        <v>81.7</v>
      </c>
      <c r="I8" s="27" t="s">
        <v>12</v>
      </c>
    </row>
    <row r="9" spans="1:9" x14ac:dyDescent="0.6">
      <c r="A9" s="25" t="s">
        <v>22</v>
      </c>
      <c r="B9" s="26" t="s">
        <v>34</v>
      </c>
      <c r="C9" s="26">
        <v>2</v>
      </c>
      <c r="D9" s="26">
        <v>88.4</v>
      </c>
      <c r="E9" s="26">
        <v>91</v>
      </c>
      <c r="F9" s="26">
        <v>95</v>
      </c>
      <c r="G9" s="39">
        <f t="shared" si="0"/>
        <v>91.466666666666654</v>
      </c>
    </row>
    <row r="10" spans="1:9" x14ac:dyDescent="0.6">
      <c r="A10" s="25" t="s">
        <v>22</v>
      </c>
      <c r="B10" s="26" t="s">
        <v>35</v>
      </c>
      <c r="C10" s="26">
        <v>3</v>
      </c>
      <c r="D10" s="26">
        <v>91.7</v>
      </c>
      <c r="E10" s="26">
        <v>95</v>
      </c>
      <c r="F10" s="26">
        <v>88</v>
      </c>
      <c r="G10" s="39">
        <f t="shared" si="0"/>
        <v>91.566666666666663</v>
      </c>
    </row>
    <row r="11" spans="1:9" x14ac:dyDescent="0.6">
      <c r="A11" s="25" t="s">
        <v>12</v>
      </c>
      <c r="B11" s="26" t="s">
        <v>17</v>
      </c>
      <c r="C11" s="26">
        <v>3</v>
      </c>
      <c r="D11" s="26">
        <v>81.099999999999994</v>
      </c>
      <c r="E11" s="26">
        <v>87</v>
      </c>
      <c r="F11" s="26">
        <v>82</v>
      </c>
      <c r="G11" s="39">
        <f t="shared" si="0"/>
        <v>83.36666666666666</v>
      </c>
    </row>
    <row r="12" spans="1:9" x14ac:dyDescent="0.6">
      <c r="A12" s="25" t="s">
        <v>22</v>
      </c>
      <c r="B12" s="26" t="s">
        <v>23</v>
      </c>
      <c r="C12" s="26">
        <v>4</v>
      </c>
      <c r="D12" s="26">
        <v>72.8</v>
      </c>
      <c r="E12" s="26">
        <v>98</v>
      </c>
      <c r="F12" s="26">
        <v>80</v>
      </c>
      <c r="G12" s="39">
        <f t="shared" si="0"/>
        <v>83.600000000000009</v>
      </c>
    </row>
    <row r="13" spans="1:9" x14ac:dyDescent="0.6">
      <c r="A13" s="25" t="s">
        <v>7</v>
      </c>
      <c r="B13" s="26" t="s">
        <v>24</v>
      </c>
      <c r="C13" s="26">
        <v>2</v>
      </c>
      <c r="D13" s="26">
        <v>72.8</v>
      </c>
      <c r="E13" s="26">
        <v>99</v>
      </c>
      <c r="F13" s="26">
        <v>80</v>
      </c>
      <c r="G13" s="39">
        <f t="shared" si="0"/>
        <v>83.933333333333337</v>
      </c>
    </row>
    <row r="14" spans="1:9" x14ac:dyDescent="0.6">
      <c r="A14" s="25" t="s">
        <v>22</v>
      </c>
      <c r="B14" s="26" t="s">
        <v>40</v>
      </c>
      <c r="C14" s="26">
        <v>3</v>
      </c>
      <c r="D14" s="26">
        <v>93.3</v>
      </c>
      <c r="E14" s="26">
        <v>70</v>
      </c>
      <c r="F14" s="26">
        <v>91</v>
      </c>
      <c r="G14" s="39">
        <f t="shared" si="0"/>
        <v>84.766666666666666</v>
      </c>
    </row>
    <row r="15" spans="1:9" x14ac:dyDescent="0.6">
      <c r="A15" s="25" t="s">
        <v>7</v>
      </c>
      <c r="B15" s="26" t="s">
        <v>41</v>
      </c>
      <c r="C15" s="26">
        <v>2</v>
      </c>
      <c r="D15" s="26" t="s">
        <v>70</v>
      </c>
      <c r="E15" s="26">
        <v>94</v>
      </c>
      <c r="F15" s="26">
        <v>92</v>
      </c>
      <c r="G15" s="39">
        <f t="shared" si="0"/>
        <v>62</v>
      </c>
    </row>
    <row r="16" spans="1:9" x14ac:dyDescent="0.6">
      <c r="A16" s="25" t="s">
        <v>12</v>
      </c>
      <c r="B16" s="26" t="s">
        <v>42</v>
      </c>
      <c r="C16" s="26">
        <v>3</v>
      </c>
      <c r="D16" s="26">
        <v>88.4</v>
      </c>
      <c r="E16" s="26">
        <v>94</v>
      </c>
      <c r="F16" s="26">
        <v>97</v>
      </c>
      <c r="G16" s="39">
        <f t="shared" si="0"/>
        <v>93.133333333333326</v>
      </c>
    </row>
    <row r="17" spans="1:7" x14ac:dyDescent="0.6">
      <c r="A17" s="25" t="s">
        <v>22</v>
      </c>
      <c r="B17" s="26" t="s">
        <v>43</v>
      </c>
      <c r="C17" s="26">
        <v>2</v>
      </c>
      <c r="D17" s="26">
        <v>86.6</v>
      </c>
      <c r="E17" s="26">
        <v>78</v>
      </c>
      <c r="F17" s="26">
        <v>96</v>
      </c>
      <c r="G17" s="39">
        <f t="shared" si="0"/>
        <v>86.866666666666674</v>
      </c>
    </row>
    <row r="18" spans="1:7" x14ac:dyDescent="0.6">
      <c r="A18" s="25" t="s">
        <v>7</v>
      </c>
      <c r="B18" s="26" t="s">
        <v>14</v>
      </c>
      <c r="C18" s="26">
        <v>3</v>
      </c>
      <c r="D18" s="26">
        <v>97.3</v>
      </c>
      <c r="E18" s="26">
        <v>98</v>
      </c>
      <c r="F18" s="26">
        <v>97</v>
      </c>
      <c r="G18" s="39">
        <f t="shared" si="0"/>
        <v>97.433333333333337</v>
      </c>
    </row>
    <row r="19" spans="1:7" x14ac:dyDescent="0.6">
      <c r="A19" s="25" t="s">
        <v>12</v>
      </c>
      <c r="B19" s="26" t="s">
        <v>15</v>
      </c>
      <c r="C19" s="26">
        <v>2</v>
      </c>
      <c r="D19" s="26">
        <v>91.5</v>
      </c>
      <c r="E19" s="26">
        <v>98</v>
      </c>
      <c r="F19" s="26">
        <v>88</v>
      </c>
      <c r="G19" s="39">
        <f t="shared" si="0"/>
        <v>92.5</v>
      </c>
    </row>
    <row r="20" spans="1:7" x14ac:dyDescent="0.6">
      <c r="A20" s="25" t="s">
        <v>22</v>
      </c>
      <c r="B20" s="26" t="s">
        <v>27</v>
      </c>
      <c r="C20" s="26">
        <v>2</v>
      </c>
      <c r="D20" s="26">
        <v>94</v>
      </c>
      <c r="E20" s="26">
        <v>92</v>
      </c>
      <c r="F20" s="26">
        <v>92</v>
      </c>
      <c r="G20" s="39">
        <f t="shared" si="0"/>
        <v>92.666666666666671</v>
      </c>
    </row>
    <row r="21" spans="1:7" x14ac:dyDescent="0.6">
      <c r="A21" s="25" t="s">
        <v>19</v>
      </c>
      <c r="B21" s="26" t="s">
        <v>28</v>
      </c>
      <c r="C21" s="26">
        <v>2</v>
      </c>
      <c r="D21" s="26">
        <v>97.7</v>
      </c>
      <c r="E21" s="26">
        <v>88</v>
      </c>
      <c r="F21" s="26">
        <v>88</v>
      </c>
      <c r="G21" s="39">
        <f t="shared" si="0"/>
        <v>91.233333333333334</v>
      </c>
    </row>
    <row r="22" spans="1:7" x14ac:dyDescent="0.6">
      <c r="A22" s="25" t="s">
        <v>12</v>
      </c>
      <c r="B22" s="26" t="s">
        <v>45</v>
      </c>
      <c r="C22" s="26">
        <v>2</v>
      </c>
      <c r="D22" s="26">
        <v>91.7</v>
      </c>
      <c r="E22" s="26">
        <v>96</v>
      </c>
      <c r="F22" s="26">
        <v>87</v>
      </c>
      <c r="G22" s="39">
        <f t="shared" si="0"/>
        <v>91.566666666666663</v>
      </c>
    </row>
    <row r="23" spans="1:7" x14ac:dyDescent="0.6">
      <c r="A23" s="25" t="s">
        <v>7</v>
      </c>
      <c r="B23" s="26" t="s">
        <v>46</v>
      </c>
      <c r="C23" s="26">
        <v>3</v>
      </c>
      <c r="D23" s="26">
        <v>71.099999999999994</v>
      </c>
      <c r="E23" s="26">
        <v>92</v>
      </c>
      <c r="F23" s="26">
        <v>92</v>
      </c>
      <c r="G23" s="39">
        <f t="shared" si="0"/>
        <v>85.033333333333331</v>
      </c>
    </row>
    <row r="24" spans="1:7" x14ac:dyDescent="0.6">
      <c r="A24" s="25" t="s">
        <v>7</v>
      </c>
      <c r="B24" s="26" t="s">
        <v>47</v>
      </c>
      <c r="C24" s="26">
        <v>3</v>
      </c>
      <c r="D24" s="26">
        <v>81.099999999999994</v>
      </c>
      <c r="E24" s="26">
        <v>79</v>
      </c>
      <c r="F24" s="26">
        <v>96</v>
      </c>
      <c r="G24" s="39">
        <f t="shared" si="0"/>
        <v>85.366666666666674</v>
      </c>
    </row>
    <row r="25" spans="1:7" x14ac:dyDescent="0.6">
      <c r="A25" s="25" t="s">
        <v>7</v>
      </c>
      <c r="B25" s="26" t="s">
        <v>48</v>
      </c>
      <c r="C25" s="26">
        <v>2</v>
      </c>
      <c r="D25" s="26">
        <v>84.6</v>
      </c>
      <c r="E25" s="26">
        <v>77</v>
      </c>
      <c r="F25" s="26">
        <v>96</v>
      </c>
      <c r="G25" s="39">
        <f t="shared" si="0"/>
        <v>85.866666666666674</v>
      </c>
    </row>
    <row r="26" spans="1:7" x14ac:dyDescent="0.6">
      <c r="A26" s="25" t="s">
        <v>7</v>
      </c>
      <c r="B26" s="26" t="s">
        <v>49</v>
      </c>
      <c r="C26" s="26">
        <v>3</v>
      </c>
      <c r="D26" s="26">
        <v>72.8</v>
      </c>
      <c r="E26" s="26">
        <v>95</v>
      </c>
      <c r="F26" s="26">
        <v>91</v>
      </c>
      <c r="G26" s="39">
        <f t="shared" si="0"/>
        <v>86.266666666666666</v>
      </c>
    </row>
    <row r="27" spans="1:7" x14ac:dyDescent="0.6">
      <c r="A27" s="25" t="s">
        <v>7</v>
      </c>
      <c r="B27" s="26" t="s">
        <v>50</v>
      </c>
      <c r="C27" s="26">
        <v>2</v>
      </c>
      <c r="D27" s="26">
        <v>99.9</v>
      </c>
      <c r="E27" s="26">
        <v>95</v>
      </c>
      <c r="F27" s="26">
        <v>94</v>
      </c>
      <c r="G27" s="39">
        <f t="shared" si="0"/>
        <v>96.3</v>
      </c>
    </row>
    <row r="28" spans="1:7" x14ac:dyDescent="0.6">
      <c r="A28" s="25" t="s">
        <v>7</v>
      </c>
      <c r="B28" s="26" t="s">
        <v>51</v>
      </c>
      <c r="C28" s="26">
        <v>2</v>
      </c>
      <c r="D28" s="26">
        <v>93.3</v>
      </c>
      <c r="E28" s="26">
        <v>87</v>
      </c>
      <c r="F28" s="26">
        <v>95</v>
      </c>
      <c r="G28" s="39">
        <f t="shared" si="0"/>
        <v>91.766666666666666</v>
      </c>
    </row>
    <row r="29" spans="1:7" x14ac:dyDescent="0.6">
      <c r="A29" s="25" t="s">
        <v>22</v>
      </c>
      <c r="B29" s="26" t="s">
        <v>36</v>
      </c>
      <c r="C29" s="26">
        <v>2</v>
      </c>
      <c r="D29" s="26">
        <v>93.3</v>
      </c>
      <c r="E29" s="26">
        <v>94</v>
      </c>
      <c r="F29" s="26">
        <v>90</v>
      </c>
      <c r="G29" s="39">
        <f t="shared" si="0"/>
        <v>92.433333333333337</v>
      </c>
    </row>
    <row r="30" spans="1:7" x14ac:dyDescent="0.6">
      <c r="A30" s="28" t="s">
        <v>19</v>
      </c>
      <c r="B30" s="29" t="s">
        <v>37</v>
      </c>
      <c r="C30" s="29">
        <v>3</v>
      </c>
      <c r="D30" s="29">
        <v>97.7</v>
      </c>
      <c r="E30" s="29">
        <v>99</v>
      </c>
      <c r="F30" s="29">
        <v>95</v>
      </c>
      <c r="G30" s="40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{87B84CAF-D5E3-4094-84E2-245C94A385C6}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{B0F353B1-335A-442E-AF21-28009306CB8C}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7B84CAF-D5E3-4094-84E2-245C94A385C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0F353B1-335A-442E-AF21-28009306CB8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J4" sqref="J4"/>
    </sheetView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배은서</cp:lastModifiedBy>
  <dcterms:created xsi:type="dcterms:W3CDTF">2023-08-09T00:13:15Z</dcterms:created>
  <dcterms:modified xsi:type="dcterms:W3CDTF">2026-07-07T08:51:07Z</dcterms:modified>
</cp:coreProperties>
</file>