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w\OneDrive\바탕 화면\2025_기출문제집_컴활1급실기_학습자료_241206_update\2025_기출문제집_컴활1급실기_학습자료_241206 update\02 최신기출유형\02회\"/>
    </mc:Choice>
  </mc:AlternateContent>
  <xr:revisionPtr revIDLastSave="0" documentId="13_ncr:1_{036BC3F8-9A6D-444B-93C4-CDFAD85B4AD4}" xr6:coauthVersionLast="47" xr6:coauthVersionMax="47" xr10:uidLastSave="{00000000-0000-0000-0000-000000000000}"/>
  <bookViews>
    <workbookView xWindow="-110" yWindow="-110" windowWidth="25820" windowHeight="1550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1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12" i="5"/>
  <c r="J13" i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12" i="3" a="1"/>
  <c r="J20" i="3" a="1"/>
  <c r="J28" i="3" a="1"/>
  <c r="J29" i="3" a="1"/>
  <c r="J22" i="3" a="1"/>
  <c r="J15" i="3" a="1"/>
  <c r="J16" i="3" a="1"/>
  <c r="J32" i="3" a="1"/>
  <c r="J17" i="3" a="1"/>
  <c r="J26" i="3" a="1"/>
  <c r="J19" i="3" a="1"/>
  <c r="J13" i="3" a="1"/>
  <c r="J21" i="3" a="1"/>
  <c r="J30" i="3" a="1"/>
  <c r="J7" i="3" a="1"/>
  <c r="J31" i="3" a="1"/>
  <c r="J24" i="3" a="1"/>
  <c r="J25" i="3" a="1"/>
  <c r="J27" i="3" a="1"/>
  <c r="J5" i="3" a="1"/>
  <c r="J34" i="3" a="1"/>
  <c r="J14" i="3" a="1"/>
  <c r="J23" i="3" a="1"/>
  <c r="J8" i="3" a="1"/>
  <c r="J9" i="3" a="1"/>
  <c r="J33" i="3" a="1"/>
  <c r="J18" i="3" a="1"/>
  <c r="J11" i="3" a="1"/>
  <c r="J6" i="3" a="1"/>
  <c r="J10" i="3" a="1"/>
  <c r="J3" i="3" a="1"/>
  <c r="J10" i="3" l="1"/>
  <c r="J6" i="3"/>
  <c r="J11" i="3"/>
  <c r="J18" i="3"/>
  <c r="J33" i="3"/>
  <c r="J9" i="3"/>
  <c r="J8" i="3"/>
  <c r="J23" i="3"/>
  <c r="J14" i="3"/>
  <c r="J34" i="3"/>
  <c r="J5" i="3"/>
  <c r="J27" i="3"/>
  <c r="J25" i="3"/>
  <c r="J24" i="3"/>
  <c r="J31" i="3"/>
  <c r="J7" i="3"/>
  <c r="J30" i="3"/>
  <c r="J21" i="3"/>
  <c r="J13" i="3"/>
  <c r="J19" i="3"/>
  <c r="J26" i="3"/>
  <c r="J17" i="3"/>
  <c r="J32" i="3"/>
  <c r="J16" i="3"/>
  <c r="J15" i="3"/>
  <c r="J22" i="3"/>
  <c r="J29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A8BE0B-A005-4252-B727-375D7352E1F2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<sst xmlns="http://schemas.openxmlformats.org/spreadsheetml/2006/main" count="436" uniqueCount="89">
  <si>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</si>
  <si>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</si>
  <si>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</si>
  <si>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</si>
  <si>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</si>
  <si>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</si>
  <si>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</si>
  <si>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</si>
  <si>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</si>
  <si>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</si>
  <si>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</si>
  <si>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</si>
  <si>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</si>
  <si>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</si>
  <si>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</si>
  <si>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</si>
  <si>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</si>
  <si>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</si>
  <si>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</si>
  <si>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</si>
  <si>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</si>
  <si>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</si>
  <si>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</si>
  <si>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</si>
  <si>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</si>
  <si>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</si>
  <si>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</si>
  <si>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</si>
  <si>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</si>
  <si>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</si>
  <si>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</si>
  <si>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</si>
  <si>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</si>
  <si>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</si>
  <si>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</si>
  <si>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</si>
  <si>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</si>
  <si>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</si>
  <si>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</si>
  <si>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</si>
  <si>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</si>
  <si>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</si>
  <si>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</si>
  <si>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</si>
  <si>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</si>
  <si>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</si>
  <si>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</si>
  <si>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</si>
  <si>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</si>
  <si>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</si>
  <si>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</si>
  <si>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</si>
  <si>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</si>
  <si>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</si>
  <si>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</si>
  <si>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</si>
  <si>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</si>
  <si>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</si>
  <si>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</si>
  <si>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</si>
  <si>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</si>
  <si>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</si>
  <si>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</si>
  <si>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</si>
  <si>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</si>
  <si>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</si>
  <si>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</si>
  <si>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</si>
  <si>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</si>
  <si>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</si>
  <si>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</si>
  <si>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</si>
  <si>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</si>
  <si>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</si>
  <si>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</si>
  <si>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</si>
  <si>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</si>
  <si>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</si>
  <si>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</si>
  <si>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</si>
  <si>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</si>
  <si>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</si>
  <si>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</si>
  <si>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</si>
  <si>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</si>
  <si>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</si>
  <si>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</si>
  <si>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</si>
  <si>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어학테스트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</si>
</sst>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&quot;\(##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3EFF79D5-E956-D637-2033-D3C6A9B8763E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3396AAA1-FED2-4389-8071-09065DF239C2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907.811449074077" backgroundQuery="1" createdVersion="8" refreshedVersion="8" minRefreshableVersion="3" recordCount="35" xr:uid="{9F894FE7-F01F-45E2-A7EC-30216A500E7B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90CED5-EBB4-4457-8E03-9888327D3B1A}" name="피벗 테이블3" cacheId="1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1"/>
  <sheetViews>
    <sheetView topLeftCell="A7" workbookViewId="0">
      <selection activeCell="E36" sqref="E36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10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0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10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10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10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10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10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10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10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10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10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10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  <c r="J13" t="b">
        <f>AND($E3="남",$H3&gt;=LARGE($H$3:$H$27,10))</f>
        <v>1</v>
      </c>
    </row>
    <row r="14" spans="2:10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10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10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AND(OR($B3="문예창작과",$B3="문헌정보학과"),AND($F3&gt;=80,$G3&gt;=80,$H3&gt;=80))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11" sqref="K11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O39"/>
  <sheetViews>
    <sheetView tabSelected="1" workbookViewId="0">
      <selection activeCell="C40" sqref="C40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5" x14ac:dyDescent="0.45">
      <c r="A1" t="s">
        <v>52</v>
      </c>
    </row>
    <row r="2" spans="1:15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88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5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SUMPRODUCT($E3:$G3,$M$5:$O$5)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5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shared" ref="H4:H34" si="0">SUMPRODUCT($E4:$G4,$M$5:$O$5)</f>
        <v>90.85</v>
      </c>
      <c r="I4" s="3" t="str">
        <f t="shared" ref="I4:I34" si="1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5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shared" si="0"/>
        <v>73.240000000000009</v>
      </c>
      <c r="I5" s="3" t="str">
        <f t="shared" si="1"/>
        <v>★★★★★★★☆☆☆</v>
      </c>
      <c r="J5" s="3" t="str" cm="1">
        <f t="array" ref="J5">fn비고(E5,F5,G5,H5)</f>
        <v/>
      </c>
      <c r="M5">
        <v>0.7</v>
      </c>
      <c r="N5">
        <v>0.2</v>
      </c>
      <c r="O5">
        <v>0.1</v>
      </c>
    </row>
    <row r="6" spans="1:15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shared" si="0"/>
        <v>84.22</v>
      </c>
      <c r="I6" s="3" t="str">
        <f t="shared" si="1"/>
        <v>★★★★★★★★☆☆</v>
      </c>
      <c r="J6" s="3" t="str" cm="1">
        <f t="array" ref="J6">fn비고(E6,F6,G6,H6)</f>
        <v/>
      </c>
    </row>
    <row r="7" spans="1:15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shared" si="0"/>
        <v>97.69</v>
      </c>
      <c r="I7" s="3" t="str">
        <f t="shared" si="1"/>
        <v>★★★★★★★★★☆</v>
      </c>
      <c r="J7" s="3" t="str" cm="1">
        <f t="array" ref="J7">fn비고(E7,F7,G7,H7)</f>
        <v>성적장학금대상자</v>
      </c>
    </row>
    <row r="8" spans="1:15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shared" si="0"/>
        <v>79.059999999999988</v>
      </c>
      <c r="I8" s="3" t="str">
        <f t="shared" si="1"/>
        <v>★★★★★★★☆☆☆</v>
      </c>
      <c r="J8" s="3" t="str" cm="1">
        <f t="array" ref="J8">fn비고(E8,F8,G8,H8)</f>
        <v/>
      </c>
    </row>
    <row r="9" spans="1:15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shared" si="0"/>
        <v>94.79</v>
      </c>
      <c r="I9" s="3" t="str">
        <f t="shared" si="1"/>
        <v>★★★★★★★★★☆</v>
      </c>
      <c r="J9" s="3" t="str" cm="1">
        <f t="array" ref="J9">fn비고(E9,F9,G9,H9)</f>
        <v/>
      </c>
    </row>
    <row r="10" spans="1:15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shared" si="0"/>
        <v>76.240000000000009</v>
      </c>
      <c r="I10" s="3" t="str">
        <f t="shared" si="1"/>
        <v>★★★★★★★☆☆☆</v>
      </c>
      <c r="J10" s="3" t="str" cm="1">
        <f t="array" ref="J10">fn비고(E10,F10,G10,H10)</f>
        <v/>
      </c>
    </row>
    <row r="11" spans="1:15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shared" si="0"/>
        <v>82.169999999999987</v>
      </c>
      <c r="I11" s="3" t="str">
        <f t="shared" si="1"/>
        <v>★★★★★★★★☆☆</v>
      </c>
      <c r="J11" s="3" t="str" cm="1">
        <f t="array" ref="J11">fn비고(E11,F11,G11,H11)</f>
        <v/>
      </c>
    </row>
    <row r="12" spans="1:15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shared" si="0"/>
        <v>97.110000000000014</v>
      </c>
      <c r="I12" s="3" t="str">
        <f t="shared" si="1"/>
        <v>★★★★★★★★★☆</v>
      </c>
      <c r="J12" s="3" t="str" cm="1">
        <f t="array" ref="J12">fn비고(E12,F12,G12,H12)</f>
        <v>성적장학금대상자</v>
      </c>
    </row>
    <row r="13" spans="1:15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shared" si="0"/>
        <v>87.38000000000001</v>
      </c>
      <c r="I13" s="3" t="str">
        <f t="shared" si="1"/>
        <v>★★★★★★★★☆☆</v>
      </c>
      <c r="J13" s="3" t="str" cm="1">
        <f t="array" ref="J13">fn비고(E13,F13,G13,H13)</f>
        <v/>
      </c>
    </row>
    <row r="14" spans="1:15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shared" si="0"/>
        <v>88.78</v>
      </c>
      <c r="I14" s="3" t="str">
        <f t="shared" si="1"/>
        <v>★★★★★★★★☆☆</v>
      </c>
      <c r="J14" s="3" t="str" cm="1">
        <f t="array" ref="J14">fn비고(E14,F14,G14,H14)</f>
        <v/>
      </c>
    </row>
    <row r="15" spans="1:15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shared" si="0"/>
        <v>92.4</v>
      </c>
      <c r="I15" s="3" t="str">
        <f t="shared" si="1"/>
        <v>★★★★★★★★★☆</v>
      </c>
      <c r="J15" s="3" t="str" cm="1">
        <f t="array" ref="J15">fn비고(E15,F15,G15,H15)</f>
        <v/>
      </c>
    </row>
    <row r="16" spans="1:15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shared" si="0"/>
        <v>87.65</v>
      </c>
      <c r="I16" s="3" t="str">
        <f t="shared" si="1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shared" si="0"/>
        <v>83.31</v>
      </c>
      <c r="I17" s="3" t="str">
        <f t="shared" si="1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shared" si="0"/>
        <v>91.71</v>
      </c>
      <c r="I18" s="3" t="str">
        <f t="shared" si="1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shared" si="0"/>
        <v>84.05</v>
      </c>
      <c r="I19" s="3" t="str">
        <f t="shared" si="1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shared" si="0"/>
        <v>92.21</v>
      </c>
      <c r="I20" s="3" t="str">
        <f t="shared" si="1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shared" si="0"/>
        <v>64.899999999999991</v>
      </c>
      <c r="I21" s="3" t="str">
        <f t="shared" si="1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shared" si="0"/>
        <v>92.910000000000011</v>
      </c>
      <c r="I22" s="3" t="str">
        <f t="shared" si="1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shared" si="0"/>
        <v>93.809999999999988</v>
      </c>
      <c r="I23" s="3" t="str">
        <f t="shared" si="1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shared" si="0"/>
        <v>94.11</v>
      </c>
      <c r="I24" s="3" t="str">
        <f t="shared" si="1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shared" si="0"/>
        <v>85.82</v>
      </c>
      <c r="I25" s="3" t="str">
        <f t="shared" si="1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shared" si="0"/>
        <v>92.910000000000011</v>
      </c>
      <c r="I26" s="3" t="str">
        <f t="shared" si="1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shared" si="0"/>
        <v>81.849999999999994</v>
      </c>
      <c r="I27" s="3" t="str">
        <f t="shared" si="1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shared" si="0"/>
        <v>93.4</v>
      </c>
      <c r="I28" s="3" t="str">
        <f t="shared" si="1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shared" si="0"/>
        <v>90.45</v>
      </c>
      <c r="I29" s="3" t="str">
        <f t="shared" si="1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shared" si="0"/>
        <v>91.750000000000014</v>
      </c>
      <c r="I30" s="3" t="str">
        <f t="shared" si="1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shared" si="0"/>
        <v>90.38000000000001</v>
      </c>
      <c r="I31" s="3" t="str">
        <f t="shared" si="1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shared" si="0"/>
        <v>76.2</v>
      </c>
      <c r="I32" s="3" t="str">
        <f t="shared" si="1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shared" si="0"/>
        <v>87.050000000000011</v>
      </c>
      <c r="I33" s="3" t="str">
        <f t="shared" si="1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shared" si="0"/>
        <v>97.13</v>
      </c>
      <c r="I34" s="3" t="str">
        <f t="shared" si="1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 cm="1">
        <f t="array" ref="B38">SUM(IF($A38=$D$3:$D$34,1)) &amp; "명"</f>
        <v>20명</v>
      </c>
      <c r="C38" s="12">
        <f t="array" ref="C38">AVERAGE(IF(IFERROR(FIND("정보",$A$3:$A$34,1)&gt;=1,FALSE)*($A38=$D$3:$D$34),$G$3:$G$34))</f>
        <v>90.875</v>
      </c>
    </row>
    <row r="39" spans="1:10" x14ac:dyDescent="0.45">
      <c r="A39" s="3" t="s">
        <v>11</v>
      </c>
      <c r="B39" s="3" t="str" cm="1">
        <f t="array" ref="B39">SUM(IF($A39=$D$3:$D$34,1)) &amp; "명"</f>
        <v>12명</v>
      </c>
      <c r="C39" s="12">
        <f t="array" ref="C39">AVERAGE(IF(IFERROR(FIND("정보",$A$3:$A$34,1)&gt;=1,FALSE)*($A39=$D$3:$D$34),$G$3:$G$34))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7" sqref="E7"/>
    </sheetView>
  </sheetViews>
  <sheetFormatPr defaultRowHeight="17" x14ac:dyDescent="0.45"/>
  <cols>
    <col min="1" max="1" width="3.5" customWidth="1"/>
    <col min="2" max="2" width="17.83203125" bestFit="1" customWidth="1"/>
    <col min="3" max="3" width="8.9140625" bestFit="1" customWidth="1"/>
    <col min="4" max="4" width="16.1640625" bestFit="1" customWidth="1"/>
    <col min="5" max="6" width="7.08203125" bestFit="1" customWidth="1"/>
    <col min="7" max="7" width="6.83203125" bestFit="1" customWidth="1"/>
    <col min="8" max="9" width="16.4140625" bestFit="1" customWidth="1"/>
    <col min="10" max="10" width="19.1640625" bestFit="1" customWidth="1"/>
    <col min="11" max="11" width="21.08203125" bestFit="1" customWidth="1"/>
    <col min="12" max="12" width="15.16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5">
      <c r="B6" t="s">
        <v>80</v>
      </c>
      <c r="E6" s="38"/>
      <c r="F6" s="38"/>
      <c r="G6" s="38"/>
    </row>
    <row r="7" spans="2:7" x14ac:dyDescent="0.45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38"/>
      <c r="F10" s="38"/>
      <c r="G10" s="38"/>
    </row>
    <row r="11" spans="2:7" x14ac:dyDescent="0.45">
      <c r="B11" t="s">
        <v>81</v>
      </c>
      <c r="E11" s="38"/>
      <c r="F11" s="38"/>
      <c r="G11" s="38"/>
    </row>
    <row r="12" spans="2:7" x14ac:dyDescent="0.45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38"/>
      <c r="F15" s="38"/>
      <c r="G15" s="38"/>
    </row>
    <row r="16" spans="2:7" x14ac:dyDescent="0.45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K8" sqref="K8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9A868B9B-4B78-44F6-8AFC-BEB86C457356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Q20" sqref="Q20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13" sqref="K13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{5E928494-94B9-40C0-BF24-CCE688DD31B1}</x14:id>
        </ext>
      </extLst>
    </cfRule>
  </conditionalFormatting>
  <conditionalFormatting sqref="K9"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{2ACD994B-80EC-4E27-8CDF-71271660E9ED}</x14:id>
        </ext>
      </extLst>
    </cfRule>
  </conditionalFormatting>
  <conditionalFormatting sqref="K13"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{8811069A-A0B7-41A8-A3FA-1294818DDC5A}</x14:id>
        </ext>
      </extLst>
    </cfRule>
  </conditionalFormatting>
  <conditionalFormatting sqref="J21"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{D04C3C3F-AB77-4CF1-9571-B0CDB185DFC4}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{26A03AEE-E1BD-4305-844E-847FBB68A7AA}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{129B2565-8F23-46A9-A55C-5A0311C5DACF}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{EC8C7E56-7A9C-4ED6-A77D-062781F20B76}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28494-94B9-40C0-BF24-CCE688DD31B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  <x14:conditionalFormatting xmlns:xm="http://schemas.microsoft.com/office/excel/2006/main">
          <x14:cfRule type="dataBar" id="{2ACD994B-80EC-4E27-8CDF-71271660E9E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K9</xm:sqref>
        </x14:conditionalFormatting>
        <x14:conditionalFormatting xmlns:xm="http://schemas.microsoft.com/office/excel/2006/main">
          <x14:cfRule type="dataBar" id="{8811069A-A0B7-41A8-A3FA-1294818DDC5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K13</xm:sqref>
        </x14:conditionalFormatting>
        <x14:conditionalFormatting xmlns:xm="http://schemas.microsoft.com/office/excel/2006/main">
          <x14:cfRule type="dataBar" id="{D04C3C3F-AB77-4CF1-9571-B0CDB185DFC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6A03AEE-E1BD-4305-844E-847FBB68A7A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29B2565-8F23-46A9-A55C-5A0311C5DAC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C8C7E56-7A9C-4ED6-A77D-062781F20B7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J21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I6" sqref="I6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2025-09-07T11:45:28Z</dcterms:modified>
</cp:coreProperties>
</file>