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오랑우탄\Desktop\1급실기\시나공기출_2024\02 최신기출유형\02회\"/>
    </mc:Choice>
  </mc:AlternateContent>
  <xr:revisionPtr revIDLastSave="0" documentId="13_ncr:1_{0590A315-FDE2-4A88-8C4F-8D8DD8ABD4CA}" xr6:coauthVersionLast="47" xr6:coauthVersionMax="47" xr10:uidLastSave="{00000000-0000-0000-0000-000000000000}"/>
  <bookViews>
    <workbookView xWindow="-110" yWindow="-110" windowWidth="19420" windowHeight="10420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3" l="1" a="1"/>
  <c r="C38" i="3" s="1"/>
  <c r="C39" i="3" a="1"/>
  <c r="C39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 s="1"/>
  <c r="H5" i="3" a="1"/>
  <c r="H5" i="3" s="1"/>
  <c r="H6" i="3" a="1"/>
  <c r="H6" i="3" s="1"/>
  <c r="H7" i="3" a="1"/>
  <c r="H7" i="3"/>
  <c r="H8" i="3" a="1"/>
  <c r="H8" i="3" s="1"/>
  <c r="H9" i="3" a="1"/>
  <c r="H9" i="3" s="1"/>
  <c r="H10" i="3" a="1"/>
  <c r="H10" i="3" s="1"/>
  <c r="H11" i="3" a="1"/>
  <c r="H11" i="3"/>
  <c r="H12" i="3" a="1"/>
  <c r="H12" i="3" s="1"/>
  <c r="H13" i="3" a="1"/>
  <c r="H13" i="3" s="1"/>
  <c r="H14" i="3" a="1"/>
  <c r="H14" i="3" s="1"/>
  <c r="H15" i="3" a="1"/>
  <c r="H15" i="3"/>
  <c r="H16" i="3" a="1"/>
  <c r="H16" i="3" s="1"/>
  <c r="H17" i="3" a="1"/>
  <c r="H17" i="3" s="1"/>
  <c r="H18" i="3" a="1"/>
  <c r="H18" i="3" s="1"/>
  <c r="H19" i="3" a="1"/>
  <c r="H19" i="3"/>
  <c r="H20" i="3" a="1"/>
  <c r="H20" i="3" s="1"/>
  <c r="H21" i="3" a="1"/>
  <c r="H21" i="3" s="1"/>
  <c r="H22" i="3" a="1"/>
  <c r="H22" i="3" s="1"/>
  <c r="H23" i="3" a="1"/>
  <c r="H23" i="3"/>
  <c r="H24" i="3" a="1"/>
  <c r="H24" i="3" s="1"/>
  <c r="H25" i="3" a="1"/>
  <c r="H25" i="3" s="1"/>
  <c r="H26" i="3" a="1"/>
  <c r="H26" i="3" s="1"/>
  <c r="H27" i="3" a="1"/>
  <c r="H27" i="3"/>
  <c r="H28" i="3" a="1"/>
  <c r="H28" i="3" s="1"/>
  <c r="H29" i="3" a="1"/>
  <c r="H29" i="3" s="1"/>
  <c r="H30" i="3" a="1"/>
  <c r="H30" i="3" s="1"/>
  <c r="H31" i="3" a="1"/>
  <c r="H31" i="3"/>
  <c r="H32" i="3" a="1"/>
  <c r="H32" i="3" s="1"/>
  <c r="H33" i="3" a="1"/>
  <c r="H33" i="3" s="1"/>
  <c r="H34" i="3" a="1"/>
  <c r="H34" i="3" s="1"/>
  <c r="H3" i="3" a="1"/>
  <c r="H3" i="3" s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5" i="3"/>
  <c r="J13" i="3"/>
  <c r="J21" i="3"/>
  <c r="J29" i="3"/>
  <c r="J7" i="3"/>
  <c r="J31" i="3"/>
  <c r="J6" i="3"/>
  <c r="J14" i="3"/>
  <c r="J22" i="3"/>
  <c r="J30" i="3"/>
  <c r="J15" i="3"/>
  <c r="J23" i="3"/>
  <c r="J8" i="3"/>
  <c r="J16" i="3"/>
  <c r="J24" i="3"/>
  <c r="J32" i="3"/>
  <c r="J10" i="3"/>
  <c r="J34" i="3"/>
  <c r="J9" i="3"/>
  <c r="J17" i="3"/>
  <c r="J25" i="3"/>
  <c r="J33" i="3"/>
  <c r="J18" i="3"/>
  <c r="J26" i="3"/>
  <c r="J11" i="3"/>
  <c r="J19" i="3"/>
  <c r="J27" i="3"/>
  <c r="J4" i="3"/>
  <c r="J12" i="3"/>
  <c r="J20" i="3"/>
  <c r="J28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778B1D-CD0D-48A9-BC16-E2232A6DF06D}" sourceFile="C:\Users\오랑우탄\Desktop\1급실기\시나공기출_2024\02 최신기출유형\02회\학과별성적.accdb" keepAlive="1" name="학과별성적" type="5" refreshedVersion="8" background="1">
    <dbPr connection="Provider=Microsoft.ACE.OLEDB.12.0;User ID=Admin;Data Source=C:\Users\오랑우탄\Desktop\1급실기\시나공기출_2024\02 최신기출유형\02회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<sst xmlns="http://schemas.openxmlformats.org/spreadsheetml/2006/main" count="436" uniqueCount="88">
  <si>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</si>
  <si>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</si>
  <si>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</si>
  <si>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</si>
  <si>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</si>
  <si>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</si>
  <si>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</si>
  <si>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</si>
  <si>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</si>
  <si>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</si>
  <si>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</si>
  <si>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</si>
  <si>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</si>
  <si>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</si>
  <si>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</si>
  <si>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</si>
  <si>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</si>
  <si>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</si>
  <si>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</si>
  <si>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</si>
  <si>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</si>
  <si>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</si>
  <si>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</si>
  <si>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</si>
  <si>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</si>
  <si>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</si>
  <si>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</si>
  <si>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</si>
  <si>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</si>
  <si>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</si>
  <si>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</si>
  <si>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</si>
  <si>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</si>
  <si>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</si>
  <si>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</si>
  <si>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</si>
  <si>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</si>
  <si>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</si>
  <si>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</si>
  <si>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</si>
  <si>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</si>
  <si>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</si>
  <si>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</si>
  <si>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</si>
  <si>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</si>
  <si>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</si>
  <si>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</si>
  <si>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</si>
  <si>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</si>
  <si>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</si>
  <si>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</si>
  <si>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</si>
  <si>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</si>
  <si>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</si>
  <si>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</si>
  <si>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</si>
  <si>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</si>
  <si>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</si>
  <si>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</si>
  <si>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</si>
  <si>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</si>
  <si>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</si>
  <si>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</si>
  <si>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</si>
  <si>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</si>
  <si>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</si>
  <si>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</si>
  <si>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</si>
  <si>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</si>
  <si>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</si>
  <si>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</si>
  <si>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</si>
  <si>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</si>
  <si>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</si>
  <si>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</si>
  <si>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</si>
  <si>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</si>
  <si>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전체 평균 : 학과성적</t>
  </si>
  <si>
    <t>평균 : 학과성적</t>
  </si>
  <si>
    <t>전체 평균 : 면접</t>
  </si>
  <si>
    <t>평균 : 면접</t>
  </si>
  <si>
    <t>평균 : 어학테스트</t>
  </si>
  <si>
    <t>전체 평균 : 어학테스트</t>
  </si>
  <si>
    <t>값</t>
  </si>
  <si>
    <t>학과명2</t>
  </si>
  <si>
    <t>탐구형 학과</t>
  </si>
  <si>
    <t>예술·관습형 학과</t>
  </si>
  <si>
    <t>[표2] 학과성적과 어학테스트에 따른 총점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</si>
</sst>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alpha val="99000"/>
        </a:schemeClr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E8668757-F683-FC3A-9804-F4D7774A6E71}"/>
            </a:ext>
          </a:extLst>
        </xdr:cNvPr>
        <xdr:cNvSpPr/>
      </xdr:nvSpPr>
      <xdr:spPr>
        <a:xfrm>
          <a:off x="3511550" y="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41528755-A9C8-7EBA-1D1A-4A60CA7E0CB4}"/>
            </a:ext>
          </a:extLst>
        </xdr:cNvPr>
        <xdr:cNvSpPr/>
      </xdr:nvSpPr>
      <xdr:spPr>
        <a:xfrm>
          <a:off x="4178300" y="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1003300</xdr:colOff>
          <xdr:row>2</xdr:row>
          <xdr:rowOff>146050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지연" refreshedDate="45844.995758217592" backgroundQuery="1" createdVersion="8" refreshedVersion="8" minRefreshableVersion="3" recordCount="35" xr:uid="{FE17BB12-4B68-43F6-870E-09EB4498B93C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2C7B06-6FFA-44B2-A7DD-8ED3F4A4075F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·관습형 학과" sd="0" x="1"/>
        <item t="default" sd="0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B3" sqref="B3:H27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74</v>
      </c>
    </row>
    <row r="30" spans="2:8" x14ac:dyDescent="0.45">
      <c r="B30" t="b">
        <f>AND(OR(B3="문예창작과",B3="문헌정보학과"),COUNTIF(F3:H3,"&gt;=80")=3)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zoomScaleNormal="100" workbookViewId="0">
      <selection activeCell="K22" sqref="K22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horizontalDpi="4294967293" verticalDpi="0" r:id="rId1"/>
  <rowBreaks count="1" manualBreakCount="1">
    <brk id="1" max="16383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3" workbookViewId="0">
      <selection activeCell="C38" sqref="C3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0.75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>_xlfn.CONCAT(REPT("★",QUOTIENT(E3,10)),REPT("☆",10-QUOTIENT(E3,10)))</f>
        <v>★★★★★★★☆☆☆</v>
      </c>
      <c r="J3" s="3" t="str">
        <f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>
        <f t="shared" ref="J4:J34" si="1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shared" si="0"/>
        <v>★★★★★★★☆☆☆</v>
      </c>
      <c r="J5" s="3" t="str">
        <f t="shared" si="1"/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shared" si="0"/>
        <v>★★★★★★★★☆☆</v>
      </c>
      <c r="J6" s="3" t="str">
        <f t="shared" si="1"/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shared" si="0"/>
        <v>★★★★★★★★★☆</v>
      </c>
      <c r="J7" s="3" t="str">
        <f t="shared" si="1"/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shared" si="0"/>
        <v>★★★★★★★☆☆☆</v>
      </c>
      <c r="J8" s="3" t="str">
        <f t="shared" si="1"/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shared" si="0"/>
        <v>★★★★★★★★★☆</v>
      </c>
      <c r="J9" s="3" t="str">
        <f t="shared" si="1"/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shared" si="0"/>
        <v>★★★★★★★☆☆☆</v>
      </c>
      <c r="J10" s="3" t="str">
        <f t="shared" si="1"/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shared" si="0"/>
        <v>★★★★★★★★☆☆</v>
      </c>
      <c r="J11" s="3" t="str">
        <f t="shared" si="1"/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shared" si="0"/>
        <v>★★★★★★★★★☆</v>
      </c>
      <c r="J12" s="3" t="str">
        <f t="shared" si="1"/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shared" si="0"/>
        <v>★★★★★★★★☆☆</v>
      </c>
      <c r="J13" s="3" t="str">
        <f t="shared" si="1"/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shared" si="0"/>
        <v>★★★★★★★★☆☆</v>
      </c>
      <c r="J14" s="3" t="str">
        <f t="shared" si="1"/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shared" si="0"/>
        <v>★★★★★★★★★☆</v>
      </c>
      <c r="J15" s="3" t="str">
        <f t="shared" si="1"/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shared" si="0"/>
        <v>★★★★★★★★★☆</v>
      </c>
      <c r="J16" s="3" t="str">
        <f t="shared" si="1"/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shared" si="0"/>
        <v>★★★★★★★☆☆☆</v>
      </c>
      <c r="J17" s="3" t="str">
        <f t="shared" si="1"/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shared" si="0"/>
        <v>★★★★★★★★★☆</v>
      </c>
      <c r="J18" s="3" t="str">
        <f t="shared" si="1"/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shared" si="0"/>
        <v>★★★★★★★★★☆</v>
      </c>
      <c r="J19" s="3" t="str">
        <f t="shared" si="1"/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shared" si="0"/>
        <v>★★★★★★★★★☆</v>
      </c>
      <c r="J20" s="3" t="str">
        <f t="shared" si="1"/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shared" si="0"/>
        <v>★★★★★☆☆☆☆☆</v>
      </c>
      <c r="J21" s="3" t="str">
        <f t="shared" si="1"/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shared" si="0"/>
        <v>★★★★★★★★★☆</v>
      </c>
      <c r="J22" s="3" t="str">
        <f t="shared" si="1"/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shared" si="0"/>
        <v>★★★★★★★★★☆</v>
      </c>
      <c r="J23" s="3" t="str">
        <f t="shared" si="1"/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shared" si="0"/>
        <v>★★★★★★★★★☆</v>
      </c>
      <c r="J24" s="3" t="str">
        <f t="shared" si="1"/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shared" si="0"/>
        <v>★★★★★★★★☆☆</v>
      </c>
      <c r="J25" s="3" t="str">
        <f t="shared" si="1"/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shared" si="0"/>
        <v>★★★★★★★★★☆</v>
      </c>
      <c r="J26" s="3" t="str">
        <f t="shared" si="1"/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shared" si="0"/>
        <v>★★★★★★★★★☆</v>
      </c>
      <c r="J27" s="3" t="str">
        <f t="shared" si="1"/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shared" si="0"/>
        <v>★★★★★★★★★☆</v>
      </c>
      <c r="J28" s="3" t="str">
        <f t="shared" si="1"/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shared" si="0"/>
        <v>★★★★★★★★★☆</v>
      </c>
      <c r="J29" s="3" t="str">
        <f t="shared" si="1"/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shared" si="0"/>
        <v>★★★★★★★★★☆</v>
      </c>
      <c r="J30" s="3" t="str">
        <f t="shared" si="1"/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shared" si="0"/>
        <v>★★★★★★★★☆☆</v>
      </c>
      <c r="J31" s="3" t="str">
        <f t="shared" si="1"/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shared" si="0"/>
        <v>★★★★★★☆☆☆☆</v>
      </c>
      <c r="J32" s="3" t="str">
        <f t="shared" si="1"/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shared" si="0"/>
        <v>★★★★★★★★★☆</v>
      </c>
      <c r="J33" s="3" t="str">
        <f t="shared" si="1"/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shared" si="0"/>
        <v>★★★★★★★★★☆</v>
      </c>
      <c r="J34" s="3" t="str">
        <f t="shared" si="1"/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SUM(IF($D$3:$D$34=A38,1)) &amp; "명"</f>
        <v>20명</v>
      </c>
      <c r="C38" s="12">
        <f t="array" ref="C38">AVERAGE(IF(($D$3:$D$34=A38) * IFERROR(FIND("정보",$A$3:$A$34)&gt;=1,FALSE), $G$3:$G$34))</f>
        <v>90.875</v>
      </c>
    </row>
    <row r="39" spans="1:10" x14ac:dyDescent="0.45">
      <c r="A39" s="3" t="s">
        <v>11</v>
      </c>
      <c r="B39" s="3" t="str">
        <f t="array" ref="B39">SUM(IF($D$3:$D$34=A39,1)) &amp; "명"</f>
        <v>12명</v>
      </c>
      <c r="C39" s="12">
        <f t="array" ref="C39">AVERAGE(IF(($D$3:$D$34=A39) * IFERROR(FIND("정보",$A$3:$A$34)&gt;=1,FALSE), 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C5" sqref="C5"/>
    </sheetView>
  </sheetViews>
  <sheetFormatPr defaultRowHeight="17" x14ac:dyDescent="0.45"/>
  <cols>
    <col min="1" max="1" width="3.5" customWidth="1"/>
    <col min="2" max="2" width="21.08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13.5" bestFit="1" customWidth="1"/>
    <col min="9" max="9" width="19.1640625" bestFit="1" customWidth="1"/>
    <col min="10" max="10" width="21.08203125" bestFit="1" customWidth="1"/>
    <col min="11" max="11" width="15.164062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84</v>
      </c>
      <c r="C5" s="37" t="s">
        <v>0</v>
      </c>
      <c r="D5" s="37" t="s">
        <v>83</v>
      </c>
      <c r="E5" t="s">
        <v>9</v>
      </c>
      <c r="F5" t="s">
        <v>11</v>
      </c>
      <c r="G5" t="s">
        <v>75</v>
      </c>
    </row>
    <row r="6" spans="2:7" x14ac:dyDescent="0.45">
      <c r="B6" t="s">
        <v>85</v>
      </c>
      <c r="E6" s="38"/>
      <c r="F6" s="38"/>
      <c r="G6" s="38"/>
    </row>
    <row r="7" spans="2:7" x14ac:dyDescent="0.45">
      <c r="D7" t="s">
        <v>78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80</v>
      </c>
      <c r="E9" s="38">
        <v>90.1875</v>
      </c>
      <c r="F9" s="38">
        <v>85.5</v>
      </c>
      <c r="G9" s="38">
        <v>89.666666666666671</v>
      </c>
    </row>
    <row r="10" spans="2:7" x14ac:dyDescent="0.45">
      <c r="B10" t="s">
        <v>86</v>
      </c>
      <c r="E10" s="38"/>
      <c r="F10" s="38"/>
      <c r="G10" s="38"/>
    </row>
    <row r="11" spans="2:7" x14ac:dyDescent="0.45">
      <c r="D11" t="s">
        <v>78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5">
      <c r="D12" t="s">
        <v>81</v>
      </c>
      <c r="E12" s="38">
        <v>91.833333333333329</v>
      </c>
      <c r="F12" s="38">
        <v>89</v>
      </c>
      <c r="G12" s="38">
        <v>90</v>
      </c>
    </row>
    <row r="13" spans="2:7" x14ac:dyDescent="0.45">
      <c r="D13" t="s">
        <v>80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45">
      <c r="B14" t="s">
        <v>77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5">
      <c r="B15" t="s">
        <v>82</v>
      </c>
      <c r="E15" s="38">
        <v>89.772727272727266</v>
      </c>
      <c r="F15" s="38">
        <v>90</v>
      </c>
      <c r="G15" s="38">
        <v>89.857142857142861</v>
      </c>
    </row>
    <row r="16" spans="2:7" x14ac:dyDescent="0.45">
      <c r="B16" t="s">
        <v>79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4" sqref="H14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87</v>
      </c>
    </row>
    <row r="11" spans="1:6" x14ac:dyDescent="0.45">
      <c r="C11" t="s">
        <v>4</v>
      </c>
    </row>
    <row r="12" spans="1:6" x14ac:dyDescent="0.45">
      <c r="B12" s="10"/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/>
      <c r="D13" s="3"/>
      <c r="E13" s="3"/>
      <c r="F13" s="3"/>
    </row>
    <row r="14" spans="1:6" x14ac:dyDescent="0.45">
      <c r="B14" s="10">
        <v>80</v>
      </c>
      <c r="C14" s="3"/>
      <c r="D14" s="3"/>
      <c r="E14" s="3"/>
      <c r="F14" s="3"/>
    </row>
    <row r="15" spans="1:6" x14ac:dyDescent="0.45">
      <c r="B15" s="10">
        <v>60</v>
      </c>
      <c r="C15" s="3"/>
      <c r="D15" s="3"/>
      <c r="E15" s="3"/>
      <c r="F15" s="3"/>
    </row>
    <row r="16" spans="1:6" x14ac:dyDescent="0.45">
      <c r="B16" s="10">
        <v>40</v>
      </c>
      <c r="C16" s="3"/>
      <c r="D16" s="3"/>
      <c r="E16" s="3"/>
      <c r="F16" s="3"/>
    </row>
  </sheetData>
  <phoneticPr fontId="1" type="noConversion"/>
  <dataValidations xWindow="260" yWindow="789"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377F2398-600E-4FCE-8B99-6F23197DA87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3" workbookViewId="0">
      <selection activeCell="L25" sqref="L25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68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K5" sqref="K5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69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69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{7E73341F-735D-4BB2-981F-568F503BFC42}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{97BB66E5-280B-449B-B545-AD58F8688F29}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73341F-735D-4BB2-981F-568F503BFC4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7BB66E5-280B-449B-B545-AD58F8688F2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I8" sqref="I8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70</v>
      </c>
      <c r="C4" t="s">
        <v>7</v>
      </c>
      <c r="D4" t="s">
        <v>71</v>
      </c>
      <c r="E4">
        <v>90</v>
      </c>
      <c r="F4">
        <v>89</v>
      </c>
      <c r="G4">
        <v>70</v>
      </c>
    </row>
    <row r="5" spans="2:7" x14ac:dyDescent="0.45">
      <c r="B5" t="s">
        <v>72</v>
      </c>
      <c r="C5" t="s">
        <v>12</v>
      </c>
      <c r="D5" t="s">
        <v>73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백지연</cp:lastModifiedBy>
  <dcterms:created xsi:type="dcterms:W3CDTF">2023-08-09T00:13:15Z</dcterms:created>
  <dcterms:modified xsi:type="dcterms:W3CDTF">2025-07-06T15:45:51Z</dcterms:modified>
</cp:coreProperties>
</file>