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2838091C-15D9-4D56-A62D-E139B0B7FD21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QUOTIENT" hidden="1" xlm="1">#NAME?</definedName>
    <definedName name="_xleta.REP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/>
  <c r="C38" i="3" a="1"/>
  <c r="C38" i="3"/>
  <c r="B39" i="3" a="1"/>
  <c r="B39" i="3"/>
  <c r="B38" i="3" a="1"/>
  <c r="B38" i="3"/>
  <c r="J4" i="3" a="1"/>
  <c r="J4" i="3"/>
  <c r="J5" i="3" a="1"/>
  <c r="J5" i="3"/>
  <c r="J6" i="3" a="1"/>
  <c r="J6" i="3"/>
  <c r="J7" i="3" a="1"/>
  <c r="J7" i="3"/>
  <c r="J8" i="3" a="1"/>
  <c r="J8" i="3"/>
  <c r="J9" i="3" a="1"/>
  <c r="J9" i="3"/>
  <c r="J10" i="3" a="1"/>
  <c r="J10" i="3"/>
  <c r="J11" i="3" a="1"/>
  <c r="J11" i="3"/>
  <c r="J12" i="3" a="1"/>
  <c r="J12" i="3"/>
  <c r="J13" i="3" a="1"/>
  <c r="J13" i="3"/>
  <c r="J14" i="3" a="1"/>
  <c r="J14" i="3"/>
  <c r="J15" i="3" a="1"/>
  <c r="J15" i="3"/>
  <c r="J16" i="3" a="1"/>
  <c r="J16" i="3"/>
  <c r="J17" i="3" a="1"/>
  <c r="J17" i="3"/>
  <c r="J18" i="3" a="1"/>
  <c r="J18" i="3"/>
  <c r="J19" i="3" a="1"/>
  <c r="J19" i="3"/>
  <c r="J20" i="3" a="1"/>
  <c r="J20" i="3"/>
  <c r="J21" i="3" a="1"/>
  <c r="J21" i="3"/>
  <c r="J22" i="3" a="1"/>
  <c r="J22" i="3"/>
  <c r="J23" i="3" a="1"/>
  <c r="J23" i="3"/>
  <c r="J24" i="3" a="1"/>
  <c r="J24" i="3"/>
  <c r="J25" i="3" a="1"/>
  <c r="J25" i="3"/>
  <c r="J26" i="3" a="1"/>
  <c r="J26" i="3"/>
  <c r="J27" i="3" a="1"/>
  <c r="J27" i="3"/>
  <c r="J28" i="3" a="1"/>
  <c r="J28" i="3"/>
  <c r="J29" i="3" a="1"/>
  <c r="J29" i="3"/>
  <c r="J30" i="3" a="1"/>
  <c r="J30" i="3"/>
  <c r="J31" i="3" a="1"/>
  <c r="J31" i="3"/>
  <c r="J32" i="3" a="1"/>
  <c r="J32" i="3"/>
  <c r="J33" i="3" a="1"/>
  <c r="J33" i="3"/>
  <c r="J34" i="3" a="1"/>
  <c r="J34" i="3"/>
  <c r="J3" i="3" a="1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844DEC-00E9-4A29-A423-F08F39167D8D}" name="MS Access Database_Query" type="1" refreshedVersion="8" background="1">
    <dbPr connection="DSN=MS Access Database;DBQ=C:\학과별성적.accdb;DefaultDir=C:\Users\82108\Documents;DriverId=25;FIL=MS Access;MaxBufferSize=2048;PageTimeout=5;" command="SELECT 문과계열.학과명, 문과계열.학년, 문과계열.성별, 문과계열.학과성적, 문과계열.어학테스트, 문과계열.면접, 문과계열.총점_x000d__x000a_FROM `C: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<sst xmlns="http://schemas.openxmlformats.org/spreadsheetml/2006/main" count="437" uniqueCount="85">
  <si>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</si>
  <si>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</si>
  <si>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</si>
  <si>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</si>
  <si>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</si>
  <si>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</si>
  <si>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</si>
  <si>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</si>
  <si>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</si>
  <si>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</si>
  <si>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</si>
  <si>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</si>
  <si>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</si>
  <si>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</si>
  <si>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</si>
  <si>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</si>
  <si>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</si>
  <si>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</si>
  <si>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</si>
  <si>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</si>
  <si>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</si>
  <si>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</si>
  <si>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</si>
  <si>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</si>
  <si>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</si>
  <si>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</si>
  <si>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</si>
  <si>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</si>
  <si>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</si>
  <si>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</si>
  <si>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</si>
  <si>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</si>
  <si>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</si>
  <si>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</si>
  <si>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</si>
  <si>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</si>
  <si>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</si>
  <si>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</si>
  <si>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</si>
  <si>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</si>
  <si>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</si>
  <si>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</si>
  <si>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</si>
  <si>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</si>
  <si>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</si>
  <si>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</si>
  <si>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</si>
  <si>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</si>
  <si>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</si>
  <si>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</si>
  <si>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</si>
  <si>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</si>
  <si>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</si>
  <si>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</si>
  <si>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</si>
  <si>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</si>
  <si>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</si>
  <si>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</si>
  <si>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</si>
  <si>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</si>
  <si>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</si>
  <si>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</si>
  <si>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</si>
  <si>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</si>
  <si>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</si>
  <si>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</si>
  <si>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</si>
  <si>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</si>
  <si>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</si>
  <si>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</si>
  <si>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</si>
  <si>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</si>
  <si>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</si>
  <si>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</si>
  <si>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</si>
  <si>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 xml:space="preserve"> 조건</t>
    <phoneticPr fontId="1" type="noConversion"/>
  </si>
  <si>
    <t>총합계</t>
  </si>
  <si>
    <t>(모두)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</si>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</sst>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right" wrapText="1"/>
    </xf>
    <xf numFmtId="0" fontId="4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right" wrapText="1"/>
    </xf>
    <xf numFmtId="0" fontId="4" fillId="0" borderId="7" xfId="1" applyFont="1" applyBorder="1" applyAlignment="1">
      <alignment horizontal="right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877167C1-D3E8-A924-E9A4-B30A46E9A67C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11473FE-C97D-B501-2A74-63CD5647E914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39.49917534722" backgroundQuery="1" createdVersion="8" refreshedVersion="8" minRefreshableVersion="3" recordCount="35" xr:uid="{BCA06293-E20F-4981-8BD6-94F58157E476}">
  <cacheSource type="external" connectionId="1"/>
  <cacheFields count="7">
    <cacheField name="학과명" numFmtId="0" sqlType="-9">
      <sharedItems count="4">
        <s v="중국어과"/>
        <s v="문헌정보학과"/>
        <s v="문예창작과"/>
        <s v="국어국문학과"/>
      </sharedItems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CFCF6-0E76-46C6-AEA4-6B07D0C8B881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K11" firstHeaderRow="1" firstDataRow="3" firstDataCol="1" rowPageCount="1" colPageCount="1"/>
  <pivotFields count="7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2">
    <field x="2"/>
    <field x="-2"/>
  </colFields>
  <colItems count="9">
    <i>
      <x/>
      <x/>
    </i>
    <i r="1" i="1">
      <x v="1"/>
    </i>
    <i r="1" i="2">
      <x v="2"/>
    </i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1" hier="-1"/>
  </pageFields>
  <dataFields count="3">
    <dataField name="평균 : 학과성적" fld="3" subtotal="average" baseField="0" baseItem="0"/>
    <dataField name="평균 : 어학테스트" fld="4" subtotal="average" baseField="0" baseItem="0"/>
    <dataField name="평균 : 면접" fld="5" subtotal="average" baseField="0" baseItem="0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0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6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N28"/>
  <sheetViews>
    <sheetView view="pageBreakPreview" zoomScale="60" zoomScaleNormal="100" workbookViewId="0">
      <selection activeCell="T15" sqref="T15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14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14" x14ac:dyDescent="0.4">
      <c r="B3" s="7" t="s">
        <v>19</v>
      </c>
      <c r="C3" s="7" t="s">
        <v>21</v>
      </c>
      <c r="D3" s="7">
        <v>3</v>
      </c>
      <c r="E3" s="7" t="s">
        <v>9</v>
      </c>
      <c r="F3" s="8">
        <v>79.3</v>
      </c>
      <c r="G3" s="8">
        <v>78</v>
      </c>
      <c r="H3" s="8">
        <v>69</v>
      </c>
      <c r="I3" s="9">
        <v>75.95</v>
      </c>
    </row>
    <row r="4" spans="2:14" x14ac:dyDescent="0.4">
      <c r="B4" s="10" t="s">
        <v>19</v>
      </c>
      <c r="C4" s="10" t="s">
        <v>39</v>
      </c>
      <c r="D4" s="10">
        <v>2</v>
      </c>
      <c r="E4" s="10" t="s">
        <v>11</v>
      </c>
      <c r="F4" s="11">
        <v>97.3</v>
      </c>
      <c r="G4" s="11">
        <v>62</v>
      </c>
      <c r="H4" s="11">
        <v>77</v>
      </c>
      <c r="I4" s="12">
        <v>84.15</v>
      </c>
    </row>
    <row r="5" spans="2:14" x14ac:dyDescent="0.4">
      <c r="B5" s="10" t="s">
        <v>7</v>
      </c>
      <c r="C5" s="10" t="s">
        <v>16</v>
      </c>
      <c r="D5" s="10">
        <v>4</v>
      </c>
      <c r="E5" s="10" t="s">
        <v>9</v>
      </c>
      <c r="F5" s="11">
        <v>81.099999999999994</v>
      </c>
      <c r="G5" s="11">
        <v>82</v>
      </c>
      <c r="H5" s="11">
        <v>82</v>
      </c>
      <c r="I5" s="12">
        <v>81.55</v>
      </c>
    </row>
    <row r="6" spans="2:14" x14ac:dyDescent="0.4">
      <c r="B6" s="10" t="s">
        <v>12</v>
      </c>
      <c r="C6" s="10" t="s">
        <v>17</v>
      </c>
      <c r="D6" s="10">
        <v>3</v>
      </c>
      <c r="E6" s="10" t="s">
        <v>9</v>
      </c>
      <c r="F6" s="11">
        <v>81.099999999999994</v>
      </c>
      <c r="G6" s="11">
        <v>87</v>
      </c>
      <c r="H6" s="11">
        <v>82</v>
      </c>
      <c r="I6" s="12">
        <v>82.55</v>
      </c>
    </row>
    <row r="7" spans="2:14" x14ac:dyDescent="0.4">
      <c r="B7" s="10" t="s">
        <v>22</v>
      </c>
      <c r="C7" s="10" t="s">
        <v>23</v>
      </c>
      <c r="D7" s="10">
        <v>4</v>
      </c>
      <c r="E7" s="10" t="s">
        <v>9</v>
      </c>
      <c r="F7" s="11">
        <v>72.8</v>
      </c>
      <c r="G7" s="11">
        <v>98</v>
      </c>
      <c r="H7" s="11">
        <v>80</v>
      </c>
      <c r="I7" s="12">
        <v>80</v>
      </c>
    </row>
    <row r="8" spans="2:14" x14ac:dyDescent="0.4">
      <c r="B8" s="10" t="s">
        <v>7</v>
      </c>
      <c r="C8" s="10" t="s">
        <v>24</v>
      </c>
      <c r="D8" s="10">
        <v>2</v>
      </c>
      <c r="E8" s="10" t="s">
        <v>11</v>
      </c>
      <c r="F8" s="11">
        <v>72.8</v>
      </c>
      <c r="G8" s="11">
        <v>99</v>
      </c>
      <c r="H8" s="11">
        <v>80</v>
      </c>
      <c r="I8" s="12">
        <v>80.2</v>
      </c>
      <c r="N8" s="37"/>
    </row>
    <row r="9" spans="2:14" x14ac:dyDescent="0.4">
      <c r="B9" s="10" t="s">
        <v>22</v>
      </c>
      <c r="C9" s="10" t="s">
        <v>40</v>
      </c>
      <c r="D9" s="10">
        <v>3</v>
      </c>
      <c r="E9" s="10" t="s">
        <v>9</v>
      </c>
      <c r="F9" s="11">
        <v>93.3</v>
      </c>
      <c r="G9" s="11">
        <v>70</v>
      </c>
      <c r="H9" s="11">
        <v>91</v>
      </c>
      <c r="I9" s="12">
        <v>87.95</v>
      </c>
    </row>
    <row r="10" spans="2:14" x14ac:dyDescent="0.4">
      <c r="B10" s="10" t="s">
        <v>7</v>
      </c>
      <c r="C10" s="10" t="s">
        <v>41</v>
      </c>
      <c r="D10" s="10">
        <v>2</v>
      </c>
      <c r="E10" s="10" t="s">
        <v>11</v>
      </c>
      <c r="F10" s="11">
        <v>69.099999999999994</v>
      </c>
      <c r="G10" s="11">
        <v>94</v>
      </c>
      <c r="H10" s="11">
        <v>92</v>
      </c>
      <c r="I10" s="12">
        <v>80.95</v>
      </c>
    </row>
    <row r="11" spans="2:14" x14ac:dyDescent="0.4">
      <c r="B11" s="10" t="s">
        <v>12</v>
      </c>
      <c r="C11" s="10" t="s">
        <v>42</v>
      </c>
      <c r="D11" s="10">
        <v>3</v>
      </c>
      <c r="E11" s="10" t="s">
        <v>9</v>
      </c>
      <c r="F11" s="11">
        <v>88.4</v>
      </c>
      <c r="G11" s="11">
        <v>94</v>
      </c>
      <c r="H11" s="11">
        <v>97</v>
      </c>
      <c r="I11" s="12">
        <v>92.1</v>
      </c>
    </row>
    <row r="12" spans="2:14" x14ac:dyDescent="0.4">
      <c r="B12" s="10" t="s">
        <v>22</v>
      </c>
      <c r="C12" s="10" t="s">
        <v>43</v>
      </c>
      <c r="D12" s="10">
        <v>2</v>
      </c>
      <c r="E12" s="10" t="s">
        <v>9</v>
      </c>
      <c r="F12" s="11">
        <v>86.6</v>
      </c>
      <c r="G12" s="11">
        <v>78</v>
      </c>
      <c r="H12" s="11">
        <v>96</v>
      </c>
      <c r="I12" s="12">
        <v>87.7</v>
      </c>
    </row>
    <row r="13" spans="2:14" x14ac:dyDescent="0.4">
      <c r="B13" s="10" t="s">
        <v>7</v>
      </c>
      <c r="C13" s="10" t="s">
        <v>14</v>
      </c>
      <c r="D13" s="10">
        <v>3</v>
      </c>
      <c r="E13" s="10" t="s">
        <v>11</v>
      </c>
      <c r="F13" s="11">
        <v>97.3</v>
      </c>
      <c r="G13" s="11">
        <v>98</v>
      </c>
      <c r="H13" s="11">
        <v>82</v>
      </c>
      <c r="I13" s="12">
        <v>92.85</v>
      </c>
    </row>
    <row r="14" spans="2:14" x14ac:dyDescent="0.4">
      <c r="B14" s="10" t="s">
        <v>12</v>
      </c>
      <c r="C14" s="10" t="s">
        <v>15</v>
      </c>
      <c r="D14" s="10">
        <v>2</v>
      </c>
      <c r="E14" s="10" t="s">
        <v>11</v>
      </c>
      <c r="F14" s="11">
        <v>91.5</v>
      </c>
      <c r="G14" s="11">
        <v>98</v>
      </c>
      <c r="H14" s="11">
        <v>88</v>
      </c>
      <c r="I14" s="12">
        <v>91.75</v>
      </c>
    </row>
    <row r="15" spans="2:14" x14ac:dyDescent="0.4">
      <c r="B15" s="10" t="s">
        <v>22</v>
      </c>
      <c r="C15" s="10" t="s">
        <v>27</v>
      </c>
      <c r="D15" s="10">
        <v>2</v>
      </c>
      <c r="E15" s="10" t="s">
        <v>9</v>
      </c>
      <c r="F15" s="11">
        <v>94</v>
      </c>
      <c r="G15" s="11">
        <v>92</v>
      </c>
      <c r="H15" s="11">
        <v>92</v>
      </c>
      <c r="I15" s="12">
        <v>93</v>
      </c>
    </row>
    <row r="16" spans="2:14" x14ac:dyDescent="0.4">
      <c r="B16" s="10" t="s">
        <v>19</v>
      </c>
      <c r="C16" s="10" t="s">
        <v>28</v>
      </c>
      <c r="D16" s="10">
        <v>2</v>
      </c>
      <c r="E16" s="10" t="s">
        <v>9</v>
      </c>
      <c r="F16" s="11">
        <v>97.7</v>
      </c>
      <c r="G16" s="11">
        <v>88</v>
      </c>
      <c r="H16" s="11">
        <v>88</v>
      </c>
      <c r="I16" s="12">
        <v>92.85</v>
      </c>
      <c r="J16" s="25"/>
    </row>
    <row r="17" spans="2:9" x14ac:dyDescent="0.4">
      <c r="B17" s="10" t="s">
        <v>19</v>
      </c>
      <c r="C17" s="10" t="s">
        <v>44</v>
      </c>
      <c r="D17" s="10">
        <v>2</v>
      </c>
      <c r="E17" s="10" t="s">
        <v>11</v>
      </c>
      <c r="F17" s="11">
        <v>87.1</v>
      </c>
      <c r="G17" s="11">
        <v>96</v>
      </c>
      <c r="H17" s="11">
        <v>91</v>
      </c>
      <c r="I17" s="12">
        <v>90.05</v>
      </c>
    </row>
    <row r="18" spans="2:9" x14ac:dyDescent="0.4">
      <c r="B18" s="10" t="s">
        <v>22</v>
      </c>
      <c r="C18" s="10" t="s">
        <v>34</v>
      </c>
      <c r="D18" s="10">
        <v>2</v>
      </c>
      <c r="E18" s="10" t="s">
        <v>9</v>
      </c>
      <c r="F18" s="11">
        <v>88.4</v>
      </c>
      <c r="G18" s="11">
        <v>91</v>
      </c>
      <c r="H18" s="11">
        <v>95</v>
      </c>
      <c r="I18" s="12">
        <v>90.9</v>
      </c>
    </row>
    <row r="19" spans="2:9" x14ac:dyDescent="0.4">
      <c r="B19" s="10" t="s">
        <v>22</v>
      </c>
      <c r="C19" s="10" t="s">
        <v>35</v>
      </c>
      <c r="D19" s="10">
        <v>3</v>
      </c>
      <c r="E19" s="10" t="s">
        <v>9</v>
      </c>
      <c r="F19" s="11">
        <v>91.7</v>
      </c>
      <c r="G19" s="11">
        <v>95</v>
      </c>
      <c r="H19" s="11">
        <v>88</v>
      </c>
      <c r="I19" s="12">
        <v>91.25</v>
      </c>
    </row>
    <row r="20" spans="2:9" x14ac:dyDescent="0.4">
      <c r="B20" s="10" t="s">
        <v>12</v>
      </c>
      <c r="C20" s="10" t="s">
        <v>45</v>
      </c>
      <c r="D20" s="10">
        <v>2</v>
      </c>
      <c r="E20" s="10" t="s">
        <v>11</v>
      </c>
      <c r="F20" s="11">
        <v>91.7</v>
      </c>
      <c r="G20" s="11">
        <v>96</v>
      </c>
      <c r="H20" s="11">
        <v>87</v>
      </c>
      <c r="I20" s="12">
        <v>91.15</v>
      </c>
    </row>
    <row r="21" spans="2:9" x14ac:dyDescent="0.4">
      <c r="B21" s="10" t="s">
        <v>7</v>
      </c>
      <c r="C21" s="10" t="s">
        <v>46</v>
      </c>
      <c r="D21" s="10">
        <v>3</v>
      </c>
      <c r="E21" s="10" t="s">
        <v>11</v>
      </c>
      <c r="F21" s="11">
        <v>71.099999999999994</v>
      </c>
      <c r="G21" s="11">
        <v>92</v>
      </c>
      <c r="H21" s="11">
        <v>92</v>
      </c>
      <c r="I21" s="12">
        <v>81.55</v>
      </c>
    </row>
    <row r="22" spans="2:9" x14ac:dyDescent="0.4">
      <c r="B22" s="10" t="s">
        <v>7</v>
      </c>
      <c r="C22" s="10" t="s">
        <v>47</v>
      </c>
      <c r="D22" s="10">
        <v>3</v>
      </c>
      <c r="E22" s="10" t="s">
        <v>11</v>
      </c>
      <c r="F22" s="11">
        <v>81.099999999999994</v>
      </c>
      <c r="G22" s="11">
        <v>79</v>
      </c>
      <c r="H22" s="11">
        <v>96</v>
      </c>
      <c r="I22" s="12">
        <v>85.15</v>
      </c>
    </row>
    <row r="23" spans="2:9" x14ac:dyDescent="0.4">
      <c r="B23" s="10" t="s">
        <v>7</v>
      </c>
      <c r="C23" s="10" t="s">
        <v>48</v>
      </c>
      <c r="D23" s="10">
        <v>2</v>
      </c>
      <c r="E23" s="10" t="s">
        <v>11</v>
      </c>
      <c r="F23" s="11">
        <v>84.6</v>
      </c>
      <c r="G23" s="11">
        <v>77</v>
      </c>
      <c r="H23" s="11">
        <v>96</v>
      </c>
      <c r="I23" s="12">
        <v>86.5</v>
      </c>
    </row>
    <row r="24" spans="2:9" x14ac:dyDescent="0.4">
      <c r="B24" s="10" t="s">
        <v>7</v>
      </c>
      <c r="C24" s="10" t="s">
        <v>49</v>
      </c>
      <c r="D24" s="10">
        <v>3</v>
      </c>
      <c r="E24" s="10" t="s">
        <v>9</v>
      </c>
      <c r="F24" s="11">
        <v>72.8</v>
      </c>
      <c r="G24" s="11">
        <v>95</v>
      </c>
      <c r="H24" s="11">
        <v>91</v>
      </c>
      <c r="I24" s="12">
        <v>82.7</v>
      </c>
    </row>
    <row r="25" spans="2:9" x14ac:dyDescent="0.4">
      <c r="B25" s="10" t="s">
        <v>7</v>
      </c>
      <c r="C25" s="10" t="s">
        <v>50</v>
      </c>
      <c r="D25" s="10">
        <v>2</v>
      </c>
      <c r="E25" s="10" t="s">
        <v>9</v>
      </c>
      <c r="F25" s="11">
        <v>99.9</v>
      </c>
      <c r="G25" s="11">
        <v>91</v>
      </c>
      <c r="H25" s="11">
        <v>90</v>
      </c>
      <c r="I25" s="12">
        <v>95.15</v>
      </c>
    </row>
    <row r="26" spans="2:9" x14ac:dyDescent="0.4">
      <c r="B26" s="10" t="s">
        <v>7</v>
      </c>
      <c r="C26" s="10" t="s">
        <v>51</v>
      </c>
      <c r="D26" s="10">
        <v>2</v>
      </c>
      <c r="E26" s="10" t="s">
        <v>11</v>
      </c>
      <c r="F26" s="11">
        <v>93.3</v>
      </c>
      <c r="G26" s="11">
        <v>87</v>
      </c>
      <c r="H26" s="11">
        <v>95</v>
      </c>
      <c r="I26" s="12">
        <v>92.55</v>
      </c>
    </row>
    <row r="27" spans="2:9" x14ac:dyDescent="0.4">
      <c r="B27" s="10" t="s">
        <v>22</v>
      </c>
      <c r="C27" s="10" t="s">
        <v>36</v>
      </c>
      <c r="D27" s="10">
        <v>2</v>
      </c>
      <c r="E27" s="10" t="s">
        <v>9</v>
      </c>
      <c r="F27" s="11">
        <v>93.3</v>
      </c>
      <c r="G27" s="11">
        <v>94</v>
      </c>
      <c r="H27" s="11">
        <v>90</v>
      </c>
      <c r="I27" s="12">
        <v>92.45</v>
      </c>
    </row>
    <row r="28" spans="2:9" x14ac:dyDescent="0.4">
      <c r="B28" s="13" t="s">
        <v>19</v>
      </c>
      <c r="C28" s="13" t="s">
        <v>37</v>
      </c>
      <c r="D28" s="13">
        <v>3</v>
      </c>
      <c r="E28" s="13" t="s">
        <v>9</v>
      </c>
      <c r="F28" s="14">
        <v>97.7</v>
      </c>
      <c r="G28" s="14">
        <v>99</v>
      </c>
      <c r="H28" s="14">
        <v>95</v>
      </c>
      <c r="I28" s="15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0" workbookViewId="0">
      <selection activeCell="F41" sqref="F4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38</v>
      </c>
      <c r="I2" s="16" t="s">
        <v>53</v>
      </c>
      <c r="J2" s="16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7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7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7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7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7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7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7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7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7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7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7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7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7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7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7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7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7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7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7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7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7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7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7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7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7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7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7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7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7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7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7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7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8">
        <f t="array" ref="C38">AVERAGE(IF(($D$3:$D$34=$A38)*IFERROR(FIND("정보",$A$3:$A$34)&gt;=1,0),$G$3:$G$34))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8">
        <f t="array" ref="C39">AVERAGE(IF(($D$3:$D$34=$A39)*IFERROR(FIND("정보",$A$3:$A$34)&gt;=1,0),$G$3:$G$34))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3268-EF34-46DD-A3BC-39137AC6B4A8}">
  <sheetPr codeName="Sheet5"/>
  <dimension ref="B2:K11"/>
  <sheetViews>
    <sheetView workbookViewId="0">
      <selection activeCell="D15" sqref="D15"/>
    </sheetView>
  </sheetViews>
  <sheetFormatPr defaultRowHeight="17.399999999999999" x14ac:dyDescent="0.4"/>
  <cols>
    <col min="2" max="2" width="12.3984375" bestFit="1" customWidth="1"/>
    <col min="3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11" x14ac:dyDescent="0.4">
      <c r="B2" s="38" t="s">
        <v>2</v>
      </c>
      <c r="C2" t="s">
        <v>77</v>
      </c>
    </row>
    <row r="4" spans="2:11" x14ac:dyDescent="0.4">
      <c r="C4" s="38" t="s">
        <v>3</v>
      </c>
      <c r="D4" s="38" t="s">
        <v>84</v>
      </c>
    </row>
    <row r="5" spans="2:11" x14ac:dyDescent="0.4">
      <c r="C5" t="s">
        <v>9</v>
      </c>
      <c r="F5" t="s">
        <v>11</v>
      </c>
      <c r="I5" t="s">
        <v>78</v>
      </c>
      <c r="J5" t="s">
        <v>80</v>
      </c>
      <c r="K5" t="s">
        <v>82</v>
      </c>
    </row>
    <row r="6" spans="2:11" x14ac:dyDescent="0.4">
      <c r="B6" s="38" t="s">
        <v>0</v>
      </c>
      <c r="C6" t="s">
        <v>79</v>
      </c>
      <c r="D6" t="s">
        <v>81</v>
      </c>
      <c r="E6" t="s">
        <v>83</v>
      </c>
      <c r="F6" t="s">
        <v>79</v>
      </c>
      <c r="G6" t="s">
        <v>81</v>
      </c>
      <c r="H6" t="s">
        <v>83</v>
      </c>
    </row>
    <row r="7" spans="2:11" x14ac:dyDescent="0.4">
      <c r="B7" t="s">
        <v>19</v>
      </c>
      <c r="C7" s="39">
        <v>93.983333333333334</v>
      </c>
      <c r="D7" s="39">
        <v>92.5</v>
      </c>
      <c r="E7" s="39">
        <v>89.833333333333329</v>
      </c>
      <c r="F7" s="39">
        <v>89.3</v>
      </c>
      <c r="G7" s="39">
        <v>95.5</v>
      </c>
      <c r="H7" s="39">
        <v>85.5</v>
      </c>
      <c r="I7" s="39">
        <v>92.8125</v>
      </c>
      <c r="J7" s="39">
        <v>93.25</v>
      </c>
      <c r="K7" s="39">
        <v>88.75</v>
      </c>
    </row>
    <row r="8" spans="2:11" x14ac:dyDescent="0.4">
      <c r="B8" t="s">
        <v>7</v>
      </c>
      <c r="C8" s="39">
        <v>95.860000000000014</v>
      </c>
      <c r="D8" s="39">
        <v>91.4</v>
      </c>
      <c r="E8" s="39">
        <v>91.4</v>
      </c>
      <c r="F8" s="39">
        <v>88.94</v>
      </c>
      <c r="G8" s="39">
        <v>83.8</v>
      </c>
      <c r="H8" s="39">
        <v>93.6</v>
      </c>
      <c r="I8" s="39">
        <v>92.4</v>
      </c>
      <c r="J8" s="39">
        <v>87.6</v>
      </c>
      <c r="K8" s="39">
        <v>92.5</v>
      </c>
    </row>
    <row r="9" spans="2:11" x14ac:dyDescent="0.4">
      <c r="B9" t="s">
        <v>12</v>
      </c>
      <c r="C9" s="39">
        <v>88.4</v>
      </c>
      <c r="D9" s="39">
        <v>94</v>
      </c>
      <c r="E9" s="39">
        <v>97</v>
      </c>
      <c r="F9" s="39">
        <v>90.550000000000011</v>
      </c>
      <c r="G9" s="39">
        <v>93.333333333333329</v>
      </c>
      <c r="H9" s="39">
        <v>91.333333333333329</v>
      </c>
      <c r="I9" s="39">
        <v>90.242857142857147</v>
      </c>
      <c r="J9" s="39">
        <v>93.428571428571431</v>
      </c>
      <c r="K9" s="39">
        <v>92.142857142857139</v>
      </c>
    </row>
    <row r="10" spans="2:11" x14ac:dyDescent="0.4">
      <c r="B10" t="s">
        <v>22</v>
      </c>
      <c r="C10" s="39">
        <v>90.89</v>
      </c>
      <c r="D10" s="39">
        <v>86.9</v>
      </c>
      <c r="E10" s="39">
        <v>90.4</v>
      </c>
      <c r="F10" s="39"/>
      <c r="G10" s="39"/>
      <c r="H10" s="39"/>
      <c r="I10" s="39">
        <v>90.89</v>
      </c>
      <c r="J10" s="39">
        <v>86.9</v>
      </c>
      <c r="K10" s="39">
        <v>90.4</v>
      </c>
    </row>
    <row r="11" spans="2:11" x14ac:dyDescent="0.4">
      <c r="B11" t="s">
        <v>76</v>
      </c>
      <c r="C11" s="39">
        <v>92.749999999999986</v>
      </c>
      <c r="D11" s="39">
        <v>89.772727272727266</v>
      </c>
      <c r="E11" s="39">
        <v>90.772727272727266</v>
      </c>
      <c r="F11" s="39">
        <v>89.738461538461536</v>
      </c>
      <c r="G11" s="39">
        <v>90</v>
      </c>
      <c r="H11" s="39">
        <v>91.307692307692307</v>
      </c>
      <c r="I11" s="39">
        <v>91.631428571428572</v>
      </c>
      <c r="J11" s="39">
        <v>89.857142857142861</v>
      </c>
      <c r="K11" s="39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L14" sqref="L14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9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20">
        <v>0.7</v>
      </c>
    </row>
    <row r="4" spans="1:6" x14ac:dyDescent="0.4">
      <c r="B4" s="3" t="s">
        <v>5</v>
      </c>
      <c r="C4" s="3">
        <v>87</v>
      </c>
      <c r="D4" s="20">
        <v>0.2</v>
      </c>
    </row>
    <row r="5" spans="1:6" x14ac:dyDescent="0.4">
      <c r="B5" s="3" t="s">
        <v>6</v>
      </c>
      <c r="C5" s="21">
        <v>97</v>
      </c>
      <c r="D5" s="20">
        <v>0.1</v>
      </c>
    </row>
    <row r="6" spans="1:6" x14ac:dyDescent="0.4">
      <c r="B6" s="22" t="s">
        <v>38</v>
      </c>
      <c r="C6" s="23">
        <f>SUMPRODUCT(C3:C5,D3:D5)</f>
        <v>82.61</v>
      </c>
      <c r="D6" s="24"/>
    </row>
    <row r="9" spans="1:6" x14ac:dyDescent="0.4">
      <c r="B9" s="25" t="s">
        <v>68</v>
      </c>
    </row>
    <row r="11" spans="1:6" x14ac:dyDescent="0.4">
      <c r="C11" t="s">
        <v>4</v>
      </c>
    </row>
    <row r="12" spans="1:6" x14ac:dyDescent="0.4">
      <c r="B12" s="16">
        <f>C6</f>
        <v>82.61</v>
      </c>
      <c r="C12" s="16">
        <v>100</v>
      </c>
      <c r="D12" s="16">
        <v>80</v>
      </c>
      <c r="E12" s="16">
        <v>60</v>
      </c>
      <c r="F12" s="16">
        <v>40</v>
      </c>
    </row>
    <row r="13" spans="1:6" x14ac:dyDescent="0.4">
      <c r="A13" s="26" t="s">
        <v>5</v>
      </c>
      <c r="B13" s="16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6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6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6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showInputMessage="1" showErrorMessage="1" errorTitle="점수확인" error="점수가 정확한지 확인 바랍니다." promptTitle="점수범위" prompt="0~00" sqref="B13:B16" xr:uid="{295ED2B4-6B2E-4163-A685-950A60D68E4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4" workbookViewId="0">
      <selection activeCell="O19" sqref="O19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8" t="s">
        <v>55</v>
      </c>
      <c r="C5" s="18">
        <v>85</v>
      </c>
      <c r="D5" s="18">
        <v>87</v>
      </c>
      <c r="E5" s="18">
        <v>90</v>
      </c>
    </row>
    <row r="6" spans="2:5" x14ac:dyDescent="0.4">
      <c r="B6" s="18" t="s">
        <v>7</v>
      </c>
      <c r="C6" s="18">
        <v>87</v>
      </c>
      <c r="D6" s="18">
        <v>88</v>
      </c>
      <c r="E6" s="18">
        <v>83</v>
      </c>
    </row>
    <row r="7" spans="2:5" x14ac:dyDescent="0.4">
      <c r="B7" s="18" t="s">
        <v>19</v>
      </c>
      <c r="C7" s="18">
        <v>93</v>
      </c>
      <c r="D7" s="18">
        <v>87</v>
      </c>
      <c r="E7" s="18">
        <v>81</v>
      </c>
    </row>
    <row r="8" spans="2:5" x14ac:dyDescent="0.4">
      <c r="B8" s="18" t="s">
        <v>12</v>
      </c>
      <c r="C8" s="18">
        <v>85</v>
      </c>
      <c r="D8" s="18">
        <v>78</v>
      </c>
      <c r="E8" s="18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opLeftCell="A10" workbookViewId="0">
      <selection activeCell="O11" sqref="O1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7" t="s">
        <v>0</v>
      </c>
      <c r="B4" s="28" t="s">
        <v>1</v>
      </c>
      <c r="C4" s="28" t="s">
        <v>2</v>
      </c>
      <c r="D4" s="28" t="s">
        <v>4</v>
      </c>
      <c r="E4" s="28" t="s">
        <v>5</v>
      </c>
      <c r="F4" s="28" t="s">
        <v>6</v>
      </c>
      <c r="G4" s="29" t="s">
        <v>38</v>
      </c>
      <c r="I4" s="30" t="s">
        <v>0</v>
      </c>
    </row>
    <row r="5" spans="1:9" x14ac:dyDescent="0.4">
      <c r="A5" s="31" t="s">
        <v>19</v>
      </c>
      <c r="B5" s="32" t="s">
        <v>21</v>
      </c>
      <c r="C5" s="32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33" t="s">
        <v>19</v>
      </c>
    </row>
    <row r="6" spans="1:9" x14ac:dyDescent="0.4">
      <c r="A6" s="31" t="s">
        <v>19</v>
      </c>
      <c r="B6" s="32" t="s">
        <v>44</v>
      </c>
      <c r="C6" s="32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33" t="s">
        <v>7</v>
      </c>
    </row>
    <row r="7" spans="1:9" x14ac:dyDescent="0.4">
      <c r="A7" s="31" t="s">
        <v>19</v>
      </c>
      <c r="B7" s="32" t="s">
        <v>39</v>
      </c>
      <c r="C7" s="32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33" t="s">
        <v>22</v>
      </c>
    </row>
    <row r="8" spans="1:9" x14ac:dyDescent="0.4">
      <c r="A8" s="31" t="s">
        <v>7</v>
      </c>
      <c r="B8" s="32" t="s">
        <v>16</v>
      </c>
      <c r="C8" s="32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33" t="s">
        <v>12</v>
      </c>
    </row>
    <row r="9" spans="1:9" x14ac:dyDescent="0.4">
      <c r="A9" s="31" t="s">
        <v>22</v>
      </c>
      <c r="B9" s="32" t="s">
        <v>34</v>
      </c>
      <c r="C9" s="32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4">
      <c r="A10" s="31" t="s">
        <v>22</v>
      </c>
      <c r="B10" s="32" t="s">
        <v>35</v>
      </c>
      <c r="C10" s="32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4">
      <c r="A11" s="31" t="s">
        <v>12</v>
      </c>
      <c r="B11" s="32" t="s">
        <v>17</v>
      </c>
      <c r="C11" s="32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4">
      <c r="A12" s="31" t="s">
        <v>22</v>
      </c>
      <c r="B12" s="32" t="s">
        <v>23</v>
      </c>
      <c r="C12" s="32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4">
      <c r="A13" s="31" t="s">
        <v>7</v>
      </c>
      <c r="B13" s="32" t="s">
        <v>24</v>
      </c>
      <c r="C13" s="32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4">
      <c r="A14" s="31" t="s">
        <v>22</v>
      </c>
      <c r="B14" s="32" t="s">
        <v>40</v>
      </c>
      <c r="C14" s="32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4">
      <c r="A15" s="31" t="s">
        <v>7</v>
      </c>
      <c r="B15" s="32" t="s">
        <v>41</v>
      </c>
      <c r="C15" s="32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4">
      <c r="A16" s="31" t="s">
        <v>12</v>
      </c>
      <c r="B16" s="32" t="s">
        <v>42</v>
      </c>
      <c r="C16" s="32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4">
      <c r="A17" s="31" t="s">
        <v>22</v>
      </c>
      <c r="B17" s="32" t="s">
        <v>43</v>
      </c>
      <c r="C17" s="32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4">
      <c r="A18" s="31" t="s">
        <v>7</v>
      </c>
      <c r="B18" s="32" t="s">
        <v>14</v>
      </c>
      <c r="C18" s="32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4">
      <c r="A19" s="31" t="s">
        <v>12</v>
      </c>
      <c r="B19" s="32" t="s">
        <v>15</v>
      </c>
      <c r="C19" s="32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4">
      <c r="A20" s="31" t="s">
        <v>22</v>
      </c>
      <c r="B20" s="32" t="s">
        <v>27</v>
      </c>
      <c r="C20" s="32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4">
      <c r="A21" s="31" t="s">
        <v>19</v>
      </c>
      <c r="B21" s="32" t="s">
        <v>28</v>
      </c>
      <c r="C21" s="32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4">
      <c r="A22" s="31" t="s">
        <v>12</v>
      </c>
      <c r="B22" s="32" t="s">
        <v>45</v>
      </c>
      <c r="C22" s="32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4">
      <c r="A23" s="31" t="s">
        <v>7</v>
      </c>
      <c r="B23" s="32" t="s">
        <v>46</v>
      </c>
      <c r="C23" s="32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4">
      <c r="A24" s="31" t="s">
        <v>7</v>
      </c>
      <c r="B24" s="32" t="s">
        <v>47</v>
      </c>
      <c r="C24" s="32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4">
      <c r="A25" s="31" t="s">
        <v>7</v>
      </c>
      <c r="B25" s="32" t="s">
        <v>48</v>
      </c>
      <c r="C25" s="32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4">
      <c r="A26" s="31" t="s">
        <v>7</v>
      </c>
      <c r="B26" s="32" t="s">
        <v>49</v>
      </c>
      <c r="C26" s="32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4">
      <c r="A27" s="31" t="s">
        <v>7</v>
      </c>
      <c r="B27" s="32" t="s">
        <v>50</v>
      </c>
      <c r="C27" s="32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4">
      <c r="A28" s="31" t="s">
        <v>7</v>
      </c>
      <c r="B28" s="32" t="s">
        <v>51</v>
      </c>
      <c r="C28" s="32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4">
      <c r="A29" s="31" t="s">
        <v>22</v>
      </c>
      <c r="B29" s="32" t="s">
        <v>36</v>
      </c>
      <c r="C29" s="32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4">
      <c r="A30" s="34" t="s">
        <v>19</v>
      </c>
      <c r="B30" s="35" t="s">
        <v>37</v>
      </c>
      <c r="C30" s="35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{6FCF564C-C136-4A1C-ACD9-E9DA4B581F8B}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CF564C-C136-4A1C-ACD9-E9DA4B581F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I17" sqref="I17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2025-07-01T03:15:20Z</dcterms:modified>
</cp:coreProperties>
</file>