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2025_기출문제집_컴활1급실기_학습자료\02 최신기출유형\02회\"/>
    </mc:Choice>
  </mc:AlternateContent>
  <xr:revisionPtr revIDLastSave="0" documentId="13_ncr:1_{9B74A623-EC4A-41BA-B30B-5DCA58A52392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QUOTIEN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8" i="3" l="1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J3" i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10" i="3" a="1"/>
  <c r="J30" i="3" a="1"/>
  <c r="J27" i="3" a="1"/>
  <c r="J17" i="3" a="1"/>
  <c r="J33" i="3" a="1"/>
  <c r="J6" i="3" a="1"/>
  <c r="J14" i="3" a="1"/>
  <c r="J18" i="3" a="1"/>
  <c r="J22" i="3" a="1"/>
  <c r="J26" i="3" a="1"/>
  <c r="J34" i="3" a="1"/>
  <c r="J23" i="3" a="1"/>
  <c r="J28" i="3" a="1"/>
  <c r="J9" i="3" a="1"/>
  <c r="J25" i="3" a="1"/>
  <c r="J7" i="3" a="1"/>
  <c r="J11" i="3" a="1"/>
  <c r="J15" i="3" a="1"/>
  <c r="J19" i="3" a="1"/>
  <c r="J31" i="3" a="1"/>
  <c r="J13" i="3" a="1"/>
  <c r="J29" i="3" a="1"/>
  <c r="J4" i="3" a="1"/>
  <c r="J8" i="3" a="1"/>
  <c r="J12" i="3" a="1"/>
  <c r="J16" i="3" a="1"/>
  <c r="J20" i="3" a="1"/>
  <c r="J24" i="3" a="1"/>
  <c r="J32" i="3" a="1"/>
  <c r="J5" i="3" a="1"/>
  <c r="J21" i="3" a="1"/>
  <c r="J3" i="3" a="1"/>
  <c r="B39" i="3" l="1"/>
  <c r="J21" i="3"/>
  <c r="J5" i="3"/>
  <c r="J32" i="3"/>
  <c r="J24" i="3"/>
  <c r="J20" i="3"/>
  <c r="J16" i="3"/>
  <c r="J12" i="3"/>
  <c r="J8" i="3"/>
  <c r="J4" i="3"/>
  <c r="J29" i="3"/>
  <c r="J13" i="3"/>
  <c r="J31" i="3"/>
  <c r="J19" i="3"/>
  <c r="J15" i="3"/>
  <c r="J11" i="3"/>
  <c r="J7" i="3"/>
  <c r="J25" i="3"/>
  <c r="J9" i="3"/>
  <c r="J28" i="3"/>
  <c r="J23" i="3"/>
  <c r="J34" i="3"/>
  <c r="J26" i="3"/>
  <c r="J22" i="3"/>
  <c r="J18" i="3"/>
  <c r="J14" i="3"/>
  <c r="J6" i="3"/>
  <c r="J33" i="3"/>
  <c r="J17" i="3"/>
  <c r="J27" i="3"/>
  <c r="J30" i="3"/>
  <c r="J10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16BE36-0737-4D77-82CF-64E6FF0A5798}" name="MS Access Database_Query" type="1" refreshedVersion="8" background="1">
    <dbPr connection="DSN=MS Access Database;DBQ=C:\Users\LG\Desktop\2025_기출문제집_컴활1급실기_학습자료\02 최신기출유형\02회\학과별성적.accdb;DefaultDir=C:\Users\LG\Desktop\2025_기출문제집_컴활1급실기_학습자료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<sst xmlns="http://schemas.openxmlformats.org/spreadsheetml/2006/main" count="436" uniqueCount="88">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</sst>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3" fillId="3" borderId="2" xfId="1" applyFont="1" applyFill="1" applyBorder="1" applyAlignment="1" applyProtection="1">
      <alignment horizontal="center"/>
      <protection locked="0"/>
    </xf>
    <xf numFmtId="0" fontId="3" fillId="3" borderId="3" xfId="1" applyFont="1" applyFill="1" applyBorder="1" applyAlignment="1" applyProtection="1">
      <alignment horizontal="center"/>
      <protection locked="0"/>
    </xf>
    <xf numFmtId="0" fontId="0" fillId="0" borderId="0" xfId="0" applyProtection="1">
      <alignment vertical="center"/>
      <protection locked="0"/>
    </xf>
    <xf numFmtId="0" fontId="4" fillId="0" borderId="4" xfId="1" applyFont="1" applyBorder="1" applyAlignment="1" applyProtection="1">
      <alignment horizontal="center" wrapText="1"/>
      <protection locked="0"/>
    </xf>
    <xf numFmtId="0" fontId="4" fillId="0" borderId="6" xfId="1" applyFont="1" applyBorder="1" applyAlignment="1" applyProtection="1">
      <alignment horizontal="center" wrapText="1"/>
      <protection locked="0"/>
    </xf>
    <xf numFmtId="0" fontId="4" fillId="0" borderId="8" xfId="1" applyFont="1" applyBorder="1" applyAlignment="1" applyProtection="1">
      <alignment horizontal="center" wrapText="1"/>
      <protection locked="0"/>
    </xf>
    <xf numFmtId="0" fontId="4" fillId="0" borderId="4" xfId="1" applyFont="1" applyBorder="1" applyAlignment="1" applyProtection="1">
      <alignment horizontal="right" wrapText="1"/>
    </xf>
    <xf numFmtId="0" fontId="4" fillId="0" borderId="5" xfId="1" applyFont="1" applyBorder="1" applyAlignment="1" applyProtection="1">
      <alignment horizontal="right" wrapText="1"/>
    </xf>
    <xf numFmtId="0" fontId="4" fillId="0" borderId="6" xfId="1" applyFont="1" applyBorder="1" applyAlignment="1" applyProtection="1">
      <alignment horizontal="right" wrapText="1"/>
    </xf>
    <xf numFmtId="0" fontId="4" fillId="0" borderId="7" xfId="1" applyFont="1" applyBorder="1" applyAlignment="1" applyProtection="1">
      <alignment horizontal="right" wrapText="1"/>
    </xf>
    <xf numFmtId="0" fontId="4" fillId="0" borderId="8" xfId="1" applyFont="1" applyBorder="1" applyAlignment="1" applyProtection="1">
      <alignment horizontal="right" wrapText="1"/>
    </xf>
    <xf numFmtId="0" fontId="4" fillId="0" borderId="9" xfId="1" applyFont="1" applyBorder="1" applyAlignment="1" applyProtection="1">
      <alignment horizontal="right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>
      <a:outerShdw blurRad="50800" dist="889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3" name="사각형: 빗면 2">
          <a:extLst>
            <a:ext uri="{FF2B5EF4-FFF2-40B4-BE49-F238E27FC236}">
              <a16:creationId xmlns:a16="http://schemas.microsoft.com/office/drawing/2014/main" id="{91FEAE1E-C756-15B1-8312-1E3C4EB42A49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" textlink="">
      <xdr:nvSpPr>
        <xdr:cNvPr id="4" name="사각형: 빗면 3">
          <a:extLst>
            <a:ext uri="{FF2B5EF4-FFF2-40B4-BE49-F238E27FC236}">
              <a16:creationId xmlns:a16="http://schemas.microsoft.com/office/drawing/2014/main" id="{CC348A51-C770-BDCA-D16A-B98D5909BF74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859.936150462963" backgroundQuery="1" createdVersion="8" refreshedVersion="8" minRefreshableVersion="3" recordCount="35" xr:uid="{384CBA18-DEE8-456D-9723-FA0D4D85A915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2ABD16-52DD-42E0-BFC6-A316F32A9872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sd="0" x="2"/>
        <item sd="0"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sd="0" x="0"/>
        <item sd="0"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 minSubtotal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min"/>
      </items>
    </pivotField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1"/>
  <sheetViews>
    <sheetView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10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0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  <c r="J3" t="b">
        <f>AND(E3="남",H3&gt;=LARGE($H$3:$H$27,10))</f>
        <v>1</v>
      </c>
    </row>
    <row r="4" spans="2:10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0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0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0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10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0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0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10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0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10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10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0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0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27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73" zoomScaleNormal="100" zoomScaleSheetLayoutView="73" workbookViewId="0">
      <selection activeCell="N13" sqref="N13"/>
    </sheetView>
  </sheetViews>
  <sheetFormatPr defaultRowHeight="17.399999999999999" x14ac:dyDescent="0.4"/>
  <cols>
    <col min="1" max="1" width="4.19921875" style="30" customWidth="1"/>
    <col min="2" max="2" width="13" style="30" bestFit="1" customWidth="1"/>
    <col min="3" max="5" width="7.3984375" style="30" customWidth="1"/>
    <col min="6" max="6" width="10.19921875" style="30" customWidth="1"/>
    <col min="7" max="7" width="12.09765625" style="30" customWidth="1"/>
    <col min="8" max="8" width="7.3984375" style="30" customWidth="1"/>
    <col min="9" max="9" width="8.3984375" style="30" customWidth="1"/>
    <col min="10" max="16384" width="8.796875" style="30"/>
  </cols>
  <sheetData>
    <row r="2" spans="2:9" x14ac:dyDescent="0.4">
      <c r="B2" s="28" t="s">
        <v>0</v>
      </c>
      <c r="C2" s="28" t="s">
        <v>1</v>
      </c>
      <c r="D2" s="28" t="s">
        <v>2</v>
      </c>
      <c r="E2" s="28" t="s">
        <v>3</v>
      </c>
      <c r="F2" s="28" t="s">
        <v>4</v>
      </c>
      <c r="G2" s="28" t="s">
        <v>5</v>
      </c>
      <c r="H2" s="28" t="s">
        <v>6</v>
      </c>
      <c r="I2" s="29" t="s">
        <v>38</v>
      </c>
    </row>
    <row r="3" spans="2:9" x14ac:dyDescent="0.4">
      <c r="B3" s="31" t="s">
        <v>19</v>
      </c>
      <c r="C3" s="31" t="s">
        <v>21</v>
      </c>
      <c r="D3" s="31">
        <v>3</v>
      </c>
      <c r="E3" s="31" t="s">
        <v>9</v>
      </c>
      <c r="F3" s="34">
        <v>79.3</v>
      </c>
      <c r="G3" s="34">
        <v>78</v>
      </c>
      <c r="H3" s="34">
        <v>69</v>
      </c>
      <c r="I3" s="35">
        <v>75.95</v>
      </c>
    </row>
    <row r="4" spans="2:9" x14ac:dyDescent="0.4">
      <c r="B4" s="32" t="s">
        <v>19</v>
      </c>
      <c r="C4" s="32" t="s">
        <v>39</v>
      </c>
      <c r="D4" s="32">
        <v>2</v>
      </c>
      <c r="E4" s="32" t="s">
        <v>11</v>
      </c>
      <c r="F4" s="36">
        <v>97.3</v>
      </c>
      <c r="G4" s="36">
        <v>62</v>
      </c>
      <c r="H4" s="36">
        <v>77</v>
      </c>
      <c r="I4" s="37">
        <v>84.15</v>
      </c>
    </row>
    <row r="5" spans="2:9" x14ac:dyDescent="0.4">
      <c r="B5" s="32" t="s">
        <v>7</v>
      </c>
      <c r="C5" s="32" t="s">
        <v>16</v>
      </c>
      <c r="D5" s="32">
        <v>4</v>
      </c>
      <c r="E5" s="32" t="s">
        <v>9</v>
      </c>
      <c r="F5" s="36">
        <v>81.099999999999994</v>
      </c>
      <c r="G5" s="36">
        <v>82</v>
      </c>
      <c r="H5" s="36">
        <v>82</v>
      </c>
      <c r="I5" s="37">
        <v>81.55</v>
      </c>
    </row>
    <row r="6" spans="2:9" x14ac:dyDescent="0.4">
      <c r="B6" s="32" t="s">
        <v>12</v>
      </c>
      <c r="C6" s="32" t="s">
        <v>17</v>
      </c>
      <c r="D6" s="32">
        <v>3</v>
      </c>
      <c r="E6" s="32" t="s">
        <v>9</v>
      </c>
      <c r="F6" s="36">
        <v>81.099999999999994</v>
      </c>
      <c r="G6" s="36">
        <v>87</v>
      </c>
      <c r="H6" s="36">
        <v>82</v>
      </c>
      <c r="I6" s="37">
        <v>82.55</v>
      </c>
    </row>
    <row r="7" spans="2:9" x14ac:dyDescent="0.4">
      <c r="B7" s="32" t="s">
        <v>22</v>
      </c>
      <c r="C7" s="32" t="s">
        <v>23</v>
      </c>
      <c r="D7" s="32">
        <v>4</v>
      </c>
      <c r="E7" s="32" t="s">
        <v>9</v>
      </c>
      <c r="F7" s="36">
        <v>72.8</v>
      </c>
      <c r="G7" s="36">
        <v>98</v>
      </c>
      <c r="H7" s="36">
        <v>80</v>
      </c>
      <c r="I7" s="37">
        <v>80</v>
      </c>
    </row>
    <row r="8" spans="2:9" x14ac:dyDescent="0.4">
      <c r="B8" s="32" t="s">
        <v>7</v>
      </c>
      <c r="C8" s="32" t="s">
        <v>24</v>
      </c>
      <c r="D8" s="32">
        <v>2</v>
      </c>
      <c r="E8" s="32" t="s">
        <v>11</v>
      </c>
      <c r="F8" s="36">
        <v>72.8</v>
      </c>
      <c r="G8" s="36">
        <v>99</v>
      </c>
      <c r="H8" s="36">
        <v>80</v>
      </c>
      <c r="I8" s="37">
        <v>80.2</v>
      </c>
    </row>
    <row r="9" spans="2:9" x14ac:dyDescent="0.4">
      <c r="B9" s="32" t="s">
        <v>22</v>
      </c>
      <c r="C9" s="32" t="s">
        <v>40</v>
      </c>
      <c r="D9" s="32">
        <v>3</v>
      </c>
      <c r="E9" s="32" t="s">
        <v>9</v>
      </c>
      <c r="F9" s="36">
        <v>93.3</v>
      </c>
      <c r="G9" s="36">
        <v>70</v>
      </c>
      <c r="H9" s="36">
        <v>91</v>
      </c>
      <c r="I9" s="37">
        <v>87.95</v>
      </c>
    </row>
    <row r="10" spans="2:9" x14ac:dyDescent="0.4">
      <c r="B10" s="32" t="s">
        <v>7</v>
      </c>
      <c r="C10" s="32" t="s">
        <v>41</v>
      </c>
      <c r="D10" s="32">
        <v>2</v>
      </c>
      <c r="E10" s="32" t="s">
        <v>11</v>
      </c>
      <c r="F10" s="36">
        <v>69.099999999999994</v>
      </c>
      <c r="G10" s="36">
        <v>94</v>
      </c>
      <c r="H10" s="36">
        <v>92</v>
      </c>
      <c r="I10" s="37">
        <v>80.95</v>
      </c>
    </row>
    <row r="11" spans="2:9" x14ac:dyDescent="0.4">
      <c r="B11" s="32" t="s">
        <v>12</v>
      </c>
      <c r="C11" s="32" t="s">
        <v>42</v>
      </c>
      <c r="D11" s="32">
        <v>3</v>
      </c>
      <c r="E11" s="32" t="s">
        <v>9</v>
      </c>
      <c r="F11" s="36">
        <v>88.4</v>
      </c>
      <c r="G11" s="36">
        <v>94</v>
      </c>
      <c r="H11" s="36">
        <v>97</v>
      </c>
      <c r="I11" s="37">
        <v>92.1</v>
      </c>
    </row>
    <row r="12" spans="2:9" x14ac:dyDescent="0.4">
      <c r="B12" s="32" t="s">
        <v>22</v>
      </c>
      <c r="C12" s="32" t="s">
        <v>43</v>
      </c>
      <c r="D12" s="32">
        <v>2</v>
      </c>
      <c r="E12" s="32" t="s">
        <v>9</v>
      </c>
      <c r="F12" s="36">
        <v>86.6</v>
      </c>
      <c r="G12" s="36">
        <v>78</v>
      </c>
      <c r="H12" s="36">
        <v>96</v>
      </c>
      <c r="I12" s="37">
        <v>87.7</v>
      </c>
    </row>
    <row r="13" spans="2:9" x14ac:dyDescent="0.4">
      <c r="B13" s="32" t="s">
        <v>7</v>
      </c>
      <c r="C13" s="32" t="s">
        <v>14</v>
      </c>
      <c r="D13" s="32">
        <v>3</v>
      </c>
      <c r="E13" s="32" t="s">
        <v>11</v>
      </c>
      <c r="F13" s="36">
        <v>97.3</v>
      </c>
      <c r="G13" s="36">
        <v>98</v>
      </c>
      <c r="H13" s="36">
        <v>82</v>
      </c>
      <c r="I13" s="37">
        <v>92.85</v>
      </c>
    </row>
    <row r="14" spans="2:9" x14ac:dyDescent="0.4">
      <c r="B14" s="32" t="s">
        <v>12</v>
      </c>
      <c r="C14" s="32" t="s">
        <v>15</v>
      </c>
      <c r="D14" s="32">
        <v>2</v>
      </c>
      <c r="E14" s="32" t="s">
        <v>11</v>
      </c>
      <c r="F14" s="36">
        <v>91.5</v>
      </c>
      <c r="G14" s="36">
        <v>98</v>
      </c>
      <c r="H14" s="36">
        <v>88</v>
      </c>
      <c r="I14" s="37">
        <v>91.75</v>
      </c>
    </row>
    <row r="15" spans="2:9" x14ac:dyDescent="0.4">
      <c r="B15" s="32" t="s">
        <v>22</v>
      </c>
      <c r="C15" s="32" t="s">
        <v>27</v>
      </c>
      <c r="D15" s="32">
        <v>2</v>
      </c>
      <c r="E15" s="32" t="s">
        <v>9</v>
      </c>
      <c r="F15" s="36">
        <v>94</v>
      </c>
      <c r="G15" s="36">
        <v>92</v>
      </c>
      <c r="H15" s="36">
        <v>92</v>
      </c>
      <c r="I15" s="37">
        <v>93</v>
      </c>
    </row>
    <row r="16" spans="2:9" x14ac:dyDescent="0.4">
      <c r="B16" s="32" t="s">
        <v>19</v>
      </c>
      <c r="C16" s="32" t="s">
        <v>28</v>
      </c>
      <c r="D16" s="32">
        <v>2</v>
      </c>
      <c r="E16" s="32" t="s">
        <v>9</v>
      </c>
      <c r="F16" s="36">
        <v>97.7</v>
      </c>
      <c r="G16" s="36">
        <v>88</v>
      </c>
      <c r="H16" s="36">
        <v>88</v>
      </c>
      <c r="I16" s="37">
        <v>92.85</v>
      </c>
    </row>
    <row r="17" spans="2:9" x14ac:dyDescent="0.4">
      <c r="B17" s="32" t="s">
        <v>19</v>
      </c>
      <c r="C17" s="32" t="s">
        <v>44</v>
      </c>
      <c r="D17" s="32">
        <v>2</v>
      </c>
      <c r="E17" s="32" t="s">
        <v>11</v>
      </c>
      <c r="F17" s="36">
        <v>87.1</v>
      </c>
      <c r="G17" s="36">
        <v>96</v>
      </c>
      <c r="H17" s="36">
        <v>91</v>
      </c>
      <c r="I17" s="37">
        <v>90.05</v>
      </c>
    </row>
    <row r="18" spans="2:9" x14ac:dyDescent="0.4">
      <c r="B18" s="32" t="s">
        <v>22</v>
      </c>
      <c r="C18" s="32" t="s">
        <v>34</v>
      </c>
      <c r="D18" s="32">
        <v>2</v>
      </c>
      <c r="E18" s="32" t="s">
        <v>9</v>
      </c>
      <c r="F18" s="36">
        <v>88.4</v>
      </c>
      <c r="G18" s="36">
        <v>91</v>
      </c>
      <c r="H18" s="36">
        <v>95</v>
      </c>
      <c r="I18" s="37">
        <v>90.9</v>
      </c>
    </row>
    <row r="19" spans="2:9" x14ac:dyDescent="0.4">
      <c r="B19" s="32" t="s">
        <v>22</v>
      </c>
      <c r="C19" s="32" t="s">
        <v>35</v>
      </c>
      <c r="D19" s="32">
        <v>3</v>
      </c>
      <c r="E19" s="32" t="s">
        <v>9</v>
      </c>
      <c r="F19" s="36">
        <v>91.7</v>
      </c>
      <c r="G19" s="36">
        <v>95</v>
      </c>
      <c r="H19" s="36">
        <v>88</v>
      </c>
      <c r="I19" s="37">
        <v>91.25</v>
      </c>
    </row>
    <row r="20" spans="2:9" x14ac:dyDescent="0.4">
      <c r="B20" s="32" t="s">
        <v>12</v>
      </c>
      <c r="C20" s="32" t="s">
        <v>45</v>
      </c>
      <c r="D20" s="32">
        <v>2</v>
      </c>
      <c r="E20" s="32" t="s">
        <v>11</v>
      </c>
      <c r="F20" s="36">
        <v>91.7</v>
      </c>
      <c r="G20" s="36">
        <v>96</v>
      </c>
      <c r="H20" s="36">
        <v>87</v>
      </c>
      <c r="I20" s="37">
        <v>91.15</v>
      </c>
    </row>
    <row r="21" spans="2:9" x14ac:dyDescent="0.4">
      <c r="B21" s="32" t="s">
        <v>7</v>
      </c>
      <c r="C21" s="32" t="s">
        <v>46</v>
      </c>
      <c r="D21" s="32">
        <v>3</v>
      </c>
      <c r="E21" s="32" t="s">
        <v>11</v>
      </c>
      <c r="F21" s="36">
        <v>71.099999999999994</v>
      </c>
      <c r="G21" s="36">
        <v>92</v>
      </c>
      <c r="H21" s="36">
        <v>92</v>
      </c>
      <c r="I21" s="37">
        <v>81.55</v>
      </c>
    </row>
    <row r="22" spans="2:9" x14ac:dyDescent="0.4">
      <c r="B22" s="32" t="s">
        <v>7</v>
      </c>
      <c r="C22" s="32" t="s">
        <v>47</v>
      </c>
      <c r="D22" s="32">
        <v>3</v>
      </c>
      <c r="E22" s="32" t="s">
        <v>11</v>
      </c>
      <c r="F22" s="36">
        <v>81.099999999999994</v>
      </c>
      <c r="G22" s="36">
        <v>79</v>
      </c>
      <c r="H22" s="36">
        <v>96</v>
      </c>
      <c r="I22" s="37">
        <v>85.15</v>
      </c>
    </row>
    <row r="23" spans="2:9" x14ac:dyDescent="0.4">
      <c r="B23" s="32" t="s">
        <v>7</v>
      </c>
      <c r="C23" s="32" t="s">
        <v>48</v>
      </c>
      <c r="D23" s="32">
        <v>2</v>
      </c>
      <c r="E23" s="32" t="s">
        <v>11</v>
      </c>
      <c r="F23" s="36">
        <v>84.6</v>
      </c>
      <c r="G23" s="36">
        <v>77</v>
      </c>
      <c r="H23" s="36">
        <v>96</v>
      </c>
      <c r="I23" s="37">
        <v>86.5</v>
      </c>
    </row>
    <row r="24" spans="2:9" x14ac:dyDescent="0.4">
      <c r="B24" s="32" t="s">
        <v>7</v>
      </c>
      <c r="C24" s="32" t="s">
        <v>49</v>
      </c>
      <c r="D24" s="32">
        <v>3</v>
      </c>
      <c r="E24" s="32" t="s">
        <v>9</v>
      </c>
      <c r="F24" s="36">
        <v>72.8</v>
      </c>
      <c r="G24" s="36">
        <v>95</v>
      </c>
      <c r="H24" s="36">
        <v>91</v>
      </c>
      <c r="I24" s="37">
        <v>82.7</v>
      </c>
    </row>
    <row r="25" spans="2:9" x14ac:dyDescent="0.4">
      <c r="B25" s="32" t="s">
        <v>7</v>
      </c>
      <c r="C25" s="32" t="s">
        <v>50</v>
      </c>
      <c r="D25" s="32">
        <v>2</v>
      </c>
      <c r="E25" s="32" t="s">
        <v>9</v>
      </c>
      <c r="F25" s="36">
        <v>99.9</v>
      </c>
      <c r="G25" s="36">
        <v>91</v>
      </c>
      <c r="H25" s="36">
        <v>90</v>
      </c>
      <c r="I25" s="37">
        <v>95.15</v>
      </c>
    </row>
    <row r="26" spans="2:9" x14ac:dyDescent="0.4">
      <c r="B26" s="32" t="s">
        <v>7</v>
      </c>
      <c r="C26" s="32" t="s">
        <v>51</v>
      </c>
      <c r="D26" s="32">
        <v>2</v>
      </c>
      <c r="E26" s="32" t="s">
        <v>11</v>
      </c>
      <c r="F26" s="36">
        <v>93.3</v>
      </c>
      <c r="G26" s="36">
        <v>87</v>
      </c>
      <c r="H26" s="36">
        <v>95</v>
      </c>
      <c r="I26" s="37">
        <v>92.55</v>
      </c>
    </row>
    <row r="27" spans="2:9" x14ac:dyDescent="0.4">
      <c r="B27" s="32" t="s">
        <v>22</v>
      </c>
      <c r="C27" s="32" t="s">
        <v>36</v>
      </c>
      <c r="D27" s="32">
        <v>2</v>
      </c>
      <c r="E27" s="32" t="s">
        <v>9</v>
      </c>
      <c r="F27" s="36">
        <v>93.3</v>
      </c>
      <c r="G27" s="36">
        <v>94</v>
      </c>
      <c r="H27" s="36">
        <v>90</v>
      </c>
      <c r="I27" s="37">
        <v>92.45</v>
      </c>
    </row>
    <row r="28" spans="2:9" x14ac:dyDescent="0.4">
      <c r="B28" s="33" t="s">
        <v>19</v>
      </c>
      <c r="C28" s="33" t="s">
        <v>37</v>
      </c>
      <c r="D28" s="33">
        <v>3</v>
      </c>
      <c r="E28" s="33" t="s">
        <v>9</v>
      </c>
      <c r="F28" s="38">
        <v>97.7</v>
      </c>
      <c r="G28" s="38">
        <v>99</v>
      </c>
      <c r="H28" s="38">
        <v>95</v>
      </c>
      <c r="I28" s="39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17" workbookViewId="0">
      <selection activeCell="B38" sqref="B38:B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5" t="s">
        <v>38</v>
      </c>
      <c r="I2" s="5" t="s">
        <v>53</v>
      </c>
      <c r="J2" s="5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6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6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6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6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6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6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6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6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6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6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6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6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6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6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6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6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6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6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6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6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6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6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6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6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6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6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6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6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6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6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6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6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>
        <f t="array" ref="B38:B39">SUM(IF($D$3:$D$34=$A38, 1) &amp; "명")</f>
        <v>0</v>
      </c>
      <c r="C38" s="7"/>
    </row>
    <row r="39" spans="1:10" x14ac:dyDescent="0.4">
      <c r="A39" s="3" t="s">
        <v>11</v>
      </c>
      <c r="B39" s="3">
        <v>0</v>
      </c>
      <c r="C39" s="7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G5" sqref="G5"/>
    </sheetView>
  </sheetViews>
  <sheetFormatPr defaultRowHeight="17.399999999999999" x14ac:dyDescent="0.4"/>
  <cols>
    <col min="1" max="1" width="3.5" customWidth="1"/>
    <col min="2" max="2" width="31.796875" bestFit="1" customWidth="1"/>
    <col min="3" max="3" width="8.796875" bestFit="1" customWidth="1"/>
    <col min="4" max="4" width="16.09765625" bestFit="1" customWidth="1"/>
    <col min="5" max="6" width="7" bestFit="1" customWidth="1"/>
    <col min="7" max="7" width="6.796875" bestFit="1" customWidth="1"/>
    <col min="8" max="15" width="7" bestFit="1" customWidth="1"/>
    <col min="16" max="16" width="7.3984375" bestFit="1" customWidth="1"/>
    <col min="17" max="17" width="6.796875" bestFit="1" customWidth="1"/>
    <col min="18" max="24" width="7" bestFit="1" customWidth="1"/>
    <col min="25" max="25" width="7.3984375" bestFit="1" customWidth="1"/>
    <col min="26" max="35" width="6.3984375" bestFit="1" customWidth="1"/>
    <col min="36" max="36" width="7.3984375" bestFit="1" customWidth="1"/>
    <col min="37" max="37" width="6.796875" bestFit="1" customWidth="1"/>
    <col min="38" max="63" width="16.19921875" bestFit="1" customWidth="1"/>
    <col min="64" max="64" width="16.8984375" bestFit="1" customWidth="1"/>
    <col min="65" max="65" width="18.796875" bestFit="1" customWidth="1"/>
    <col min="66" max="66" width="12.8984375" bestFit="1" customWidth="1"/>
    <col min="67" max="96" width="16.19921875" bestFit="1" customWidth="1"/>
    <col min="97" max="97" width="16.8984375" bestFit="1" customWidth="1"/>
    <col min="98" max="98" width="18.796875" bestFit="1" customWidth="1"/>
    <col min="99" max="99" width="12.8984375" bestFit="1" customWidth="1"/>
    <col min="100" max="100" width="18.796875" bestFit="1" customWidth="1"/>
    <col min="101" max="101" width="20.796875" bestFit="1" customWidth="1"/>
    <col min="102" max="102" width="14.8984375" bestFit="1" customWidth="1"/>
    <col min="103" max="104" width="16.19921875" bestFit="1" customWidth="1"/>
    <col min="105" max="105" width="16.8984375" bestFit="1" customWidth="1"/>
    <col min="106" max="106" width="18.796875" bestFit="1" customWidth="1"/>
    <col min="107" max="107" width="12.8984375" bestFit="1" customWidth="1"/>
    <col min="108" max="108" width="18.796875" bestFit="1" customWidth="1"/>
    <col min="109" max="109" width="20.796875" bestFit="1" customWidth="1"/>
    <col min="110" max="110" width="14.8984375" bestFit="1" customWidth="1"/>
    <col min="111" max="113" width="16.19921875" bestFit="1" customWidth="1"/>
    <col min="114" max="114" width="19.796875" bestFit="1" customWidth="1"/>
    <col min="115" max="115" width="21.69921875" bestFit="1" customWidth="1"/>
    <col min="116" max="116" width="15.8984375" bestFit="1" customWidth="1"/>
    <col min="117" max="122" width="16.19921875" bestFit="1" customWidth="1"/>
    <col min="123" max="123" width="19.796875" bestFit="1" customWidth="1"/>
    <col min="124" max="124" width="21.69921875" bestFit="1" customWidth="1"/>
    <col min="125" max="125" width="15.8984375" bestFit="1" customWidth="1"/>
    <col min="126" max="128" width="16.19921875" bestFit="1" customWidth="1"/>
    <col min="129" max="129" width="17.09765625" bestFit="1" customWidth="1"/>
    <col min="130" max="130" width="19" bestFit="1" customWidth="1"/>
    <col min="131" max="131" width="13.19921875" bestFit="1" customWidth="1"/>
    <col min="132" max="134" width="16.19921875" bestFit="1" customWidth="1"/>
    <col min="135" max="135" width="19.796875" bestFit="1" customWidth="1"/>
    <col min="136" max="136" width="21.69921875" bestFit="1" customWidth="1"/>
    <col min="137" max="137" width="15.8984375" bestFit="1" customWidth="1"/>
    <col min="138" max="143" width="16.19921875" bestFit="1" customWidth="1"/>
    <col min="144" max="144" width="19.796875" bestFit="1" customWidth="1"/>
    <col min="145" max="145" width="21.69921875" bestFit="1" customWidth="1"/>
    <col min="146" max="146" width="15.8984375" bestFit="1" customWidth="1"/>
    <col min="147" max="149" width="16.19921875" bestFit="1" customWidth="1"/>
    <col min="150" max="150" width="19.796875" bestFit="1" customWidth="1"/>
    <col min="151" max="151" width="21.69921875" bestFit="1" customWidth="1"/>
    <col min="152" max="152" width="15.8984375" bestFit="1" customWidth="1"/>
    <col min="153" max="155" width="16.19921875" bestFit="1" customWidth="1"/>
    <col min="156" max="156" width="19.796875" bestFit="1" customWidth="1"/>
    <col min="157" max="157" width="21.69921875" bestFit="1" customWidth="1"/>
    <col min="158" max="158" width="15.8984375" bestFit="1" customWidth="1"/>
    <col min="159" max="161" width="16.19921875" bestFit="1" customWidth="1"/>
    <col min="162" max="162" width="19.796875" bestFit="1" customWidth="1"/>
    <col min="163" max="163" width="21.69921875" bestFit="1" customWidth="1"/>
    <col min="164" max="164" width="15.8984375" bestFit="1" customWidth="1"/>
    <col min="165" max="167" width="16.19921875" bestFit="1" customWidth="1"/>
    <col min="168" max="168" width="19.796875" bestFit="1" customWidth="1"/>
    <col min="169" max="169" width="21.69921875" bestFit="1" customWidth="1"/>
    <col min="170" max="170" width="15.8984375" bestFit="1" customWidth="1"/>
    <col min="171" max="173" width="16.19921875" bestFit="1" customWidth="1"/>
    <col min="174" max="174" width="19.796875" bestFit="1" customWidth="1"/>
    <col min="175" max="175" width="21.69921875" bestFit="1" customWidth="1"/>
    <col min="176" max="176" width="15.8984375" bestFit="1" customWidth="1"/>
    <col min="177" max="177" width="18.796875" bestFit="1" customWidth="1"/>
    <col min="178" max="178" width="20.796875" bestFit="1" customWidth="1"/>
    <col min="179" max="179" width="14.8984375" bestFit="1" customWidth="1"/>
    <col min="180" max="180" width="19.796875" bestFit="1" customWidth="1"/>
    <col min="181" max="181" width="21.69921875" bestFit="1" customWidth="1"/>
    <col min="182" max="182" width="15.8984375" bestFit="1" customWidth="1"/>
    <col min="183" max="185" width="16.19921875" bestFit="1" customWidth="1"/>
    <col min="186" max="186" width="19.796875" bestFit="1" customWidth="1"/>
    <col min="187" max="187" width="21.69921875" bestFit="1" customWidth="1"/>
    <col min="188" max="188" width="15.8984375" bestFit="1" customWidth="1"/>
    <col min="189" max="191" width="16.19921875" bestFit="1" customWidth="1"/>
    <col min="192" max="192" width="19.796875" bestFit="1" customWidth="1"/>
    <col min="193" max="193" width="21.69921875" bestFit="1" customWidth="1"/>
    <col min="194" max="194" width="15.8984375" bestFit="1" customWidth="1"/>
    <col min="195" max="197" width="16.19921875" bestFit="1" customWidth="1"/>
    <col min="198" max="198" width="19.796875" bestFit="1" customWidth="1"/>
    <col min="199" max="199" width="21.69921875" bestFit="1" customWidth="1"/>
    <col min="200" max="200" width="15.8984375" bestFit="1" customWidth="1"/>
    <col min="201" max="201" width="18.796875" bestFit="1" customWidth="1"/>
    <col min="202" max="202" width="20.796875" bestFit="1" customWidth="1"/>
    <col min="203" max="203" width="14.8984375" bestFit="1" customWidth="1"/>
  </cols>
  <sheetData>
    <row r="2" spans="2:7" x14ac:dyDescent="0.4">
      <c r="B2" s="40" t="s">
        <v>2</v>
      </c>
      <c r="C2" t="s">
        <v>76</v>
      </c>
    </row>
    <row r="4" spans="2:7" x14ac:dyDescent="0.4">
      <c r="E4" s="40" t="s">
        <v>3</v>
      </c>
    </row>
    <row r="5" spans="2:7" x14ac:dyDescent="0.4">
      <c r="B5" s="40" t="s">
        <v>79</v>
      </c>
      <c r="C5" s="40" t="s">
        <v>0</v>
      </c>
      <c r="D5" s="40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41"/>
      <c r="F6" s="41"/>
      <c r="G6" s="41"/>
    </row>
    <row r="7" spans="2:7" x14ac:dyDescent="0.4">
      <c r="D7" t="s">
        <v>82</v>
      </c>
      <c r="E7" s="41">
        <v>92.050000000000011</v>
      </c>
      <c r="F7" s="41">
        <v>89.3</v>
      </c>
      <c r="G7" s="41">
        <v>91.744444444444454</v>
      </c>
    </row>
    <row r="8" spans="2:7" x14ac:dyDescent="0.4">
      <c r="D8" t="s">
        <v>84</v>
      </c>
      <c r="E8" s="41">
        <v>89</v>
      </c>
      <c r="F8" s="41">
        <v>95.5</v>
      </c>
      <c r="G8" s="41">
        <v>89.722222222222229</v>
      </c>
    </row>
    <row r="9" spans="2:7" x14ac:dyDescent="0.4">
      <c r="D9" t="s">
        <v>86</v>
      </c>
      <c r="E9" s="41">
        <v>90.1875</v>
      </c>
      <c r="F9" s="41">
        <v>85.5</v>
      </c>
      <c r="G9" s="41">
        <v>89.666666666666671</v>
      </c>
    </row>
    <row r="10" spans="2:7" x14ac:dyDescent="0.4">
      <c r="E10" s="41"/>
      <c r="F10" s="41"/>
      <c r="G10" s="41"/>
    </row>
    <row r="11" spans="2:7" x14ac:dyDescent="0.4">
      <c r="B11" t="s">
        <v>81</v>
      </c>
      <c r="E11" s="41"/>
      <c r="F11" s="41"/>
      <c r="G11" s="41"/>
    </row>
    <row r="12" spans="2:7" x14ac:dyDescent="0.4">
      <c r="D12" t="s">
        <v>82</v>
      </c>
      <c r="E12" s="41">
        <v>94.616666666666674</v>
      </c>
      <c r="F12" s="41">
        <v>89.818181818181827</v>
      </c>
      <c r="G12" s="41">
        <v>91.511764705882342</v>
      </c>
    </row>
    <row r="13" spans="2:7" x14ac:dyDescent="0.4">
      <c r="D13" t="s">
        <v>84</v>
      </c>
      <c r="E13" s="41">
        <v>91.833333333333329</v>
      </c>
      <c r="F13" s="41">
        <v>89</v>
      </c>
      <c r="G13" s="41">
        <v>90</v>
      </c>
    </row>
    <row r="14" spans="2:7" x14ac:dyDescent="0.4">
      <c r="D14" t="s">
        <v>86</v>
      </c>
      <c r="E14" s="41">
        <v>92.333333333333329</v>
      </c>
      <c r="F14" s="41">
        <v>92.36363636363636</v>
      </c>
      <c r="G14" s="41">
        <v>92.352941176470594</v>
      </c>
    </row>
    <row r="15" spans="2:7" x14ac:dyDescent="0.4">
      <c r="E15" s="41"/>
      <c r="F15" s="41"/>
      <c r="G15" s="41"/>
    </row>
    <row r="16" spans="2:7" x14ac:dyDescent="0.4">
      <c r="B16" t="s">
        <v>83</v>
      </c>
      <c r="E16" s="41">
        <v>92.750000000000014</v>
      </c>
      <c r="F16" s="41">
        <v>89.738461538461536</v>
      </c>
      <c r="G16" s="41">
        <v>91.631428571428572</v>
      </c>
    </row>
    <row r="17" spans="2:7" x14ac:dyDescent="0.4">
      <c r="B17" t="s">
        <v>85</v>
      </c>
      <c r="E17" s="41">
        <v>89.772727272727266</v>
      </c>
      <c r="F17" s="41">
        <v>90</v>
      </c>
      <c r="G17" s="41">
        <v>89.857142857142861</v>
      </c>
    </row>
    <row r="18" spans="2:7" x14ac:dyDescent="0.4">
      <c r="B18" t="s">
        <v>87</v>
      </c>
      <c r="E18" s="41">
        <v>90.772727272727266</v>
      </c>
      <c r="F18" s="41">
        <v>91.307692307692307</v>
      </c>
      <c r="G18" s="4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7" sqref="I17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8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9">
        <v>0.7</v>
      </c>
    </row>
    <row r="4" spans="1:6" x14ac:dyDescent="0.4">
      <c r="B4" s="3" t="s">
        <v>5</v>
      </c>
      <c r="C4" s="3">
        <v>87</v>
      </c>
      <c r="D4" s="9">
        <v>0.2</v>
      </c>
    </row>
    <row r="5" spans="1:6" x14ac:dyDescent="0.4">
      <c r="B5" s="3" t="s">
        <v>6</v>
      </c>
      <c r="C5" s="10">
        <v>97</v>
      </c>
      <c r="D5" s="9">
        <v>0.1</v>
      </c>
    </row>
    <row r="6" spans="1:6" x14ac:dyDescent="0.4">
      <c r="B6" s="11" t="s">
        <v>38</v>
      </c>
      <c r="C6" s="12">
        <f>SUMPRODUCT(C3:C5,D3:D5)</f>
        <v>82.61</v>
      </c>
      <c r="D6" s="13"/>
    </row>
    <row r="9" spans="1:6" x14ac:dyDescent="0.4">
      <c r="B9" s="14" t="s">
        <v>68</v>
      </c>
    </row>
    <row r="11" spans="1:6" x14ac:dyDescent="0.4">
      <c r="C11" t="s">
        <v>4</v>
      </c>
    </row>
    <row r="12" spans="1:6" x14ac:dyDescent="0.4">
      <c r="B12" s="5">
        <f>SUMPRODUCT(C3:C5,D3:D5)</f>
        <v>82.61</v>
      </c>
      <c r="C12" s="5">
        <v>100</v>
      </c>
      <c r="D12" s="5">
        <v>80</v>
      </c>
      <c r="E12" s="5">
        <v>60</v>
      </c>
      <c r="F12" s="5">
        <v>40</v>
      </c>
    </row>
    <row r="13" spans="1:6" x14ac:dyDescent="0.4">
      <c r="A13" s="15" t="s">
        <v>5</v>
      </c>
      <c r="B13" s="5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5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5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5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D0D7D74-6FAD-49A5-B96A-329CBAE0A20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7" sqref="L17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7" t="s">
        <v>55</v>
      </c>
      <c r="C5" s="7">
        <v>85</v>
      </c>
      <c r="D5" s="7">
        <v>87</v>
      </c>
      <c r="E5" s="7">
        <v>90</v>
      </c>
    </row>
    <row r="6" spans="2:5" x14ac:dyDescent="0.4">
      <c r="B6" s="7" t="s">
        <v>7</v>
      </c>
      <c r="C6" s="7">
        <v>87</v>
      </c>
      <c r="D6" s="7">
        <v>88</v>
      </c>
      <c r="E6" s="7">
        <v>83</v>
      </c>
    </row>
    <row r="7" spans="2:5" x14ac:dyDescent="0.4">
      <c r="B7" s="7" t="s">
        <v>19</v>
      </c>
      <c r="C7" s="7">
        <v>93</v>
      </c>
      <c r="D7" s="7">
        <v>87</v>
      </c>
      <c r="E7" s="7">
        <v>81</v>
      </c>
    </row>
    <row r="8" spans="2:5" x14ac:dyDescent="0.4">
      <c r="B8" s="7" t="s">
        <v>12</v>
      </c>
      <c r="C8" s="7">
        <v>85</v>
      </c>
      <c r="D8" s="7">
        <v>78</v>
      </c>
      <c r="E8" s="7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2" sqref="I2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16" t="s">
        <v>0</v>
      </c>
      <c r="B4" s="17" t="s">
        <v>1</v>
      </c>
      <c r="C4" s="17" t="s">
        <v>2</v>
      </c>
      <c r="D4" s="17" t="s">
        <v>4</v>
      </c>
      <c r="E4" s="17" t="s">
        <v>5</v>
      </c>
      <c r="F4" s="17" t="s">
        <v>6</v>
      </c>
      <c r="G4" s="18" t="s">
        <v>38</v>
      </c>
      <c r="I4" s="19" t="s">
        <v>0</v>
      </c>
    </row>
    <row r="5" spans="1:9" x14ac:dyDescent="0.4">
      <c r="A5" s="20" t="s">
        <v>19</v>
      </c>
      <c r="B5" s="21" t="s">
        <v>21</v>
      </c>
      <c r="C5" s="21">
        <v>3</v>
      </c>
      <c r="D5" s="42">
        <v>79.3</v>
      </c>
      <c r="E5" s="21">
        <v>78</v>
      </c>
      <c r="F5" s="21">
        <v>69</v>
      </c>
      <c r="G5" s="22">
        <f t="shared" ref="G5:G30" si="0">AVERAGEA(D5:F5)</f>
        <v>75.433333333333337</v>
      </c>
      <c r="I5" s="23" t="s">
        <v>19</v>
      </c>
    </row>
    <row r="6" spans="1:9" x14ac:dyDescent="0.4">
      <c r="A6" s="20" t="s">
        <v>19</v>
      </c>
      <c r="B6" s="21" t="s">
        <v>44</v>
      </c>
      <c r="C6" s="21">
        <v>2</v>
      </c>
      <c r="D6" s="42">
        <v>95.2</v>
      </c>
      <c r="E6" s="21">
        <v>97</v>
      </c>
      <c r="F6" s="21">
        <v>94</v>
      </c>
      <c r="G6" s="22">
        <f t="shared" si="0"/>
        <v>95.399999999999991</v>
      </c>
      <c r="I6" s="23" t="s">
        <v>7</v>
      </c>
    </row>
    <row r="7" spans="1:9" x14ac:dyDescent="0.4">
      <c r="A7" s="20" t="s">
        <v>19</v>
      </c>
      <c r="B7" s="21" t="s">
        <v>39</v>
      </c>
      <c r="C7" s="21">
        <v>2</v>
      </c>
      <c r="D7" s="42">
        <v>97.3</v>
      </c>
      <c r="E7" s="21" t="s">
        <v>70</v>
      </c>
      <c r="F7" s="21">
        <v>77</v>
      </c>
      <c r="G7" s="22">
        <f t="shared" si="0"/>
        <v>58.1</v>
      </c>
      <c r="I7" s="23" t="s">
        <v>22</v>
      </c>
    </row>
    <row r="8" spans="1:9" x14ac:dyDescent="0.4">
      <c r="A8" s="20" t="s">
        <v>7</v>
      </c>
      <c r="B8" s="21" t="s">
        <v>16</v>
      </c>
      <c r="C8" s="21">
        <v>4</v>
      </c>
      <c r="D8" s="42">
        <v>81.099999999999994</v>
      </c>
      <c r="E8" s="21">
        <v>82</v>
      </c>
      <c r="F8" s="21">
        <v>82</v>
      </c>
      <c r="G8" s="22">
        <f t="shared" si="0"/>
        <v>81.7</v>
      </c>
      <c r="I8" s="23" t="s">
        <v>12</v>
      </c>
    </row>
    <row r="9" spans="1:9" x14ac:dyDescent="0.4">
      <c r="A9" s="20" t="s">
        <v>22</v>
      </c>
      <c r="B9" s="21" t="s">
        <v>34</v>
      </c>
      <c r="C9" s="21">
        <v>2</v>
      </c>
      <c r="D9" s="42">
        <v>88.4</v>
      </c>
      <c r="E9" s="21">
        <v>91</v>
      </c>
      <c r="F9" s="21">
        <v>95</v>
      </c>
      <c r="G9" s="22">
        <f t="shared" si="0"/>
        <v>91.466666666666654</v>
      </c>
    </row>
    <row r="10" spans="1:9" x14ac:dyDescent="0.4">
      <c r="A10" s="20" t="s">
        <v>22</v>
      </c>
      <c r="B10" s="21" t="s">
        <v>35</v>
      </c>
      <c r="C10" s="21">
        <v>3</v>
      </c>
      <c r="D10" s="42">
        <v>91.7</v>
      </c>
      <c r="E10" s="21">
        <v>95</v>
      </c>
      <c r="F10" s="21">
        <v>88</v>
      </c>
      <c r="G10" s="22">
        <f t="shared" si="0"/>
        <v>91.566666666666663</v>
      </c>
    </row>
    <row r="11" spans="1:9" x14ac:dyDescent="0.4">
      <c r="A11" s="20" t="s">
        <v>12</v>
      </c>
      <c r="B11" s="21" t="s">
        <v>17</v>
      </c>
      <c r="C11" s="21">
        <v>3</v>
      </c>
      <c r="D11" s="42">
        <v>81.099999999999994</v>
      </c>
      <c r="E11" s="21">
        <v>87</v>
      </c>
      <c r="F11" s="21">
        <v>82</v>
      </c>
      <c r="G11" s="22">
        <f t="shared" si="0"/>
        <v>83.36666666666666</v>
      </c>
    </row>
    <row r="12" spans="1:9" x14ac:dyDescent="0.4">
      <c r="A12" s="20" t="s">
        <v>22</v>
      </c>
      <c r="B12" s="21" t="s">
        <v>23</v>
      </c>
      <c r="C12" s="21">
        <v>4</v>
      </c>
      <c r="D12" s="42">
        <v>72.8</v>
      </c>
      <c r="E12" s="21">
        <v>98</v>
      </c>
      <c r="F12" s="21">
        <v>80</v>
      </c>
      <c r="G12" s="22">
        <f t="shared" si="0"/>
        <v>83.600000000000009</v>
      </c>
    </row>
    <row r="13" spans="1:9" x14ac:dyDescent="0.4">
      <c r="A13" s="20" t="s">
        <v>7</v>
      </c>
      <c r="B13" s="21" t="s">
        <v>24</v>
      </c>
      <c r="C13" s="21">
        <v>2</v>
      </c>
      <c r="D13" s="42">
        <v>72.8</v>
      </c>
      <c r="E13" s="21">
        <v>99</v>
      </c>
      <c r="F13" s="21">
        <v>80</v>
      </c>
      <c r="G13" s="22">
        <f t="shared" si="0"/>
        <v>83.933333333333337</v>
      </c>
    </row>
    <row r="14" spans="1:9" x14ac:dyDescent="0.4">
      <c r="A14" s="20" t="s">
        <v>22</v>
      </c>
      <c r="B14" s="21" t="s">
        <v>40</v>
      </c>
      <c r="C14" s="21">
        <v>3</v>
      </c>
      <c r="D14" s="42">
        <v>93.3</v>
      </c>
      <c r="E14" s="21">
        <v>70</v>
      </c>
      <c r="F14" s="21">
        <v>91</v>
      </c>
      <c r="G14" s="22">
        <f t="shared" si="0"/>
        <v>84.766666666666666</v>
      </c>
    </row>
    <row r="15" spans="1:9" x14ac:dyDescent="0.4">
      <c r="A15" s="20" t="s">
        <v>7</v>
      </c>
      <c r="B15" s="21" t="s">
        <v>41</v>
      </c>
      <c r="C15" s="21">
        <v>2</v>
      </c>
      <c r="D15" s="42" t="s">
        <v>70</v>
      </c>
      <c r="E15" s="21">
        <v>94</v>
      </c>
      <c r="F15" s="21">
        <v>92</v>
      </c>
      <c r="G15" s="22">
        <f t="shared" si="0"/>
        <v>62</v>
      </c>
    </row>
    <row r="16" spans="1:9" x14ac:dyDescent="0.4">
      <c r="A16" s="20" t="s">
        <v>12</v>
      </c>
      <c r="B16" s="21" t="s">
        <v>42</v>
      </c>
      <c r="C16" s="21">
        <v>3</v>
      </c>
      <c r="D16" s="42">
        <v>88.4</v>
      </c>
      <c r="E16" s="21">
        <v>94</v>
      </c>
      <c r="F16" s="21">
        <v>97</v>
      </c>
      <c r="G16" s="22">
        <f t="shared" si="0"/>
        <v>93.133333333333326</v>
      </c>
    </row>
    <row r="17" spans="1:7" x14ac:dyDescent="0.4">
      <c r="A17" s="20" t="s">
        <v>22</v>
      </c>
      <c r="B17" s="21" t="s">
        <v>43</v>
      </c>
      <c r="C17" s="21">
        <v>2</v>
      </c>
      <c r="D17" s="42">
        <v>86.6</v>
      </c>
      <c r="E17" s="21">
        <v>78</v>
      </c>
      <c r="F17" s="21">
        <v>96</v>
      </c>
      <c r="G17" s="22">
        <f t="shared" si="0"/>
        <v>86.866666666666674</v>
      </c>
    </row>
    <row r="18" spans="1:7" x14ac:dyDescent="0.4">
      <c r="A18" s="20" t="s">
        <v>7</v>
      </c>
      <c r="B18" s="21" t="s">
        <v>14</v>
      </c>
      <c r="C18" s="21">
        <v>3</v>
      </c>
      <c r="D18" s="42">
        <v>97.3</v>
      </c>
      <c r="E18" s="21">
        <v>98</v>
      </c>
      <c r="F18" s="21">
        <v>97</v>
      </c>
      <c r="G18" s="22">
        <f t="shared" si="0"/>
        <v>97.433333333333337</v>
      </c>
    </row>
    <row r="19" spans="1:7" x14ac:dyDescent="0.4">
      <c r="A19" s="20" t="s">
        <v>12</v>
      </c>
      <c r="B19" s="21" t="s">
        <v>15</v>
      </c>
      <c r="C19" s="21">
        <v>2</v>
      </c>
      <c r="D19" s="42">
        <v>91.5</v>
      </c>
      <c r="E19" s="21">
        <v>98</v>
      </c>
      <c r="F19" s="21">
        <v>88</v>
      </c>
      <c r="G19" s="22">
        <f t="shared" si="0"/>
        <v>92.5</v>
      </c>
    </row>
    <row r="20" spans="1:7" x14ac:dyDescent="0.4">
      <c r="A20" s="20" t="s">
        <v>22</v>
      </c>
      <c r="B20" s="21" t="s">
        <v>27</v>
      </c>
      <c r="C20" s="21">
        <v>2</v>
      </c>
      <c r="D20" s="42">
        <v>94</v>
      </c>
      <c r="E20" s="21">
        <v>92</v>
      </c>
      <c r="F20" s="21">
        <v>92</v>
      </c>
      <c r="G20" s="22">
        <f t="shared" si="0"/>
        <v>92.666666666666671</v>
      </c>
    </row>
    <row r="21" spans="1:7" x14ac:dyDescent="0.4">
      <c r="A21" s="20" t="s">
        <v>19</v>
      </c>
      <c r="B21" s="21" t="s">
        <v>28</v>
      </c>
      <c r="C21" s="21">
        <v>2</v>
      </c>
      <c r="D21" s="42">
        <v>97.7</v>
      </c>
      <c r="E21" s="21">
        <v>88</v>
      </c>
      <c r="F21" s="21">
        <v>88</v>
      </c>
      <c r="G21" s="22">
        <f t="shared" si="0"/>
        <v>91.233333333333334</v>
      </c>
    </row>
    <row r="22" spans="1:7" x14ac:dyDescent="0.4">
      <c r="A22" s="20" t="s">
        <v>12</v>
      </c>
      <c r="B22" s="21" t="s">
        <v>45</v>
      </c>
      <c r="C22" s="21">
        <v>2</v>
      </c>
      <c r="D22" s="42">
        <v>91.7</v>
      </c>
      <c r="E22" s="21">
        <v>96</v>
      </c>
      <c r="F22" s="21">
        <v>87</v>
      </c>
      <c r="G22" s="22">
        <f t="shared" si="0"/>
        <v>91.566666666666663</v>
      </c>
    </row>
    <row r="23" spans="1:7" x14ac:dyDescent="0.4">
      <c r="A23" s="20" t="s">
        <v>7</v>
      </c>
      <c r="B23" s="21" t="s">
        <v>46</v>
      </c>
      <c r="C23" s="21">
        <v>3</v>
      </c>
      <c r="D23" s="42">
        <v>71.099999999999994</v>
      </c>
      <c r="E23" s="21">
        <v>92</v>
      </c>
      <c r="F23" s="21">
        <v>92</v>
      </c>
      <c r="G23" s="22">
        <f t="shared" si="0"/>
        <v>85.033333333333331</v>
      </c>
    </row>
    <row r="24" spans="1:7" x14ac:dyDescent="0.4">
      <c r="A24" s="20" t="s">
        <v>7</v>
      </c>
      <c r="B24" s="21" t="s">
        <v>47</v>
      </c>
      <c r="C24" s="21">
        <v>3</v>
      </c>
      <c r="D24" s="42">
        <v>81.099999999999994</v>
      </c>
      <c r="E24" s="21">
        <v>79</v>
      </c>
      <c r="F24" s="21">
        <v>96</v>
      </c>
      <c r="G24" s="22">
        <f t="shared" si="0"/>
        <v>85.366666666666674</v>
      </c>
    </row>
    <row r="25" spans="1:7" x14ac:dyDescent="0.4">
      <c r="A25" s="20" t="s">
        <v>7</v>
      </c>
      <c r="B25" s="21" t="s">
        <v>48</v>
      </c>
      <c r="C25" s="21">
        <v>2</v>
      </c>
      <c r="D25" s="42">
        <v>84.6</v>
      </c>
      <c r="E25" s="21">
        <v>77</v>
      </c>
      <c r="F25" s="21">
        <v>96</v>
      </c>
      <c r="G25" s="22">
        <f t="shared" si="0"/>
        <v>85.866666666666674</v>
      </c>
    </row>
    <row r="26" spans="1:7" x14ac:dyDescent="0.4">
      <c r="A26" s="20" t="s">
        <v>7</v>
      </c>
      <c r="B26" s="21" t="s">
        <v>49</v>
      </c>
      <c r="C26" s="21">
        <v>3</v>
      </c>
      <c r="D26" s="42">
        <v>72.8</v>
      </c>
      <c r="E26" s="21">
        <v>95</v>
      </c>
      <c r="F26" s="21">
        <v>91</v>
      </c>
      <c r="G26" s="22">
        <f t="shared" si="0"/>
        <v>86.266666666666666</v>
      </c>
    </row>
    <row r="27" spans="1:7" x14ac:dyDescent="0.4">
      <c r="A27" s="20" t="s">
        <v>7</v>
      </c>
      <c r="B27" s="21" t="s">
        <v>50</v>
      </c>
      <c r="C27" s="21">
        <v>2</v>
      </c>
      <c r="D27" s="42">
        <v>99.9</v>
      </c>
      <c r="E27" s="21">
        <v>95</v>
      </c>
      <c r="F27" s="21">
        <v>94</v>
      </c>
      <c r="G27" s="22">
        <f t="shared" si="0"/>
        <v>96.3</v>
      </c>
    </row>
    <row r="28" spans="1:7" x14ac:dyDescent="0.4">
      <c r="A28" s="20" t="s">
        <v>7</v>
      </c>
      <c r="B28" s="21" t="s">
        <v>51</v>
      </c>
      <c r="C28" s="21">
        <v>2</v>
      </c>
      <c r="D28" s="42">
        <v>93.3</v>
      </c>
      <c r="E28" s="21">
        <v>87</v>
      </c>
      <c r="F28" s="21">
        <v>95</v>
      </c>
      <c r="G28" s="22">
        <f t="shared" si="0"/>
        <v>91.766666666666666</v>
      </c>
    </row>
    <row r="29" spans="1:7" x14ac:dyDescent="0.4">
      <c r="A29" s="20" t="s">
        <v>22</v>
      </c>
      <c r="B29" s="21" t="s">
        <v>36</v>
      </c>
      <c r="C29" s="21">
        <v>2</v>
      </c>
      <c r="D29" s="42">
        <v>93.3</v>
      </c>
      <c r="E29" s="21">
        <v>94</v>
      </c>
      <c r="F29" s="21">
        <v>90</v>
      </c>
      <c r="G29" s="22">
        <f t="shared" si="0"/>
        <v>92.433333333333337</v>
      </c>
    </row>
    <row r="30" spans="1:7" x14ac:dyDescent="0.4">
      <c r="A30" s="24" t="s">
        <v>19</v>
      </c>
      <c r="B30" s="25" t="s">
        <v>37</v>
      </c>
      <c r="C30" s="25">
        <v>3</v>
      </c>
      <c r="D30" s="43">
        <v>97.7</v>
      </c>
      <c r="E30" s="25">
        <v>99</v>
      </c>
      <c r="F30" s="25">
        <v>95</v>
      </c>
      <c r="G30" s="26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{0AB17EBE-4390-436B-B2C9-EE7367D5B9F7}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AB17EBE-4390-436B-B2C9-EE7367D5B9F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J3" sqref="J3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이고은</cp:lastModifiedBy>
  <dcterms:created xsi:type="dcterms:W3CDTF">2023-08-09T00:13:15Z</dcterms:created>
  <dcterms:modified xsi:type="dcterms:W3CDTF">2025-07-21T14:50:30Z</dcterms:modified>
</cp:coreProperties>
</file>