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구보경\Downloads\2025_기출문제집_컴활1급실기_학습자료_241206 update\2025_기출문제집_컴활1급실기_학습자료_241206 update\02 최신기출유형\02회\"/>
    </mc:Choice>
  </mc:AlternateContent>
  <xr:revisionPtr revIDLastSave="0" documentId="13_ncr:1_{CAA7B7A8-956A-4802-AB05-1123FD3EDE75}" xr6:coauthVersionLast="47" xr6:coauthVersionMax="47" xr10:uidLastSave="{00000000-0000-0000-0000-000000000000}"/>
  <bookViews>
    <workbookView xWindow="-110" yWindow="-110" windowWidth="19420" windowHeight="1042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eta.IFERROR" hidden="1" xlm="1">#NAME?</definedName>
    <definedName name="_xleta.OR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8" i="3" a="1"/>
  <c r="J16" i="3" a="1"/>
  <c r="J24" i="3" a="1"/>
  <c r="J7" i="3" a="1"/>
  <c r="J25" i="3" a="1"/>
  <c r="J5" i="3" a="1"/>
  <c r="J19" i="3" a="1"/>
  <c r="J30" i="3" a="1"/>
  <c r="J4" i="3" a="1"/>
  <c r="J20" i="3" a="1"/>
  <c r="J33" i="3" a="1"/>
  <c r="J27" i="3" a="1"/>
  <c r="J14" i="3" a="1"/>
  <c r="J34" i="3" a="1"/>
  <c r="J32" i="3" a="1"/>
  <c r="J31" i="3" a="1"/>
  <c r="J10" i="3" a="1"/>
  <c r="J18" i="3" a="1"/>
  <c r="J26" i="3" a="1"/>
  <c r="J11" i="3" a="1"/>
  <c r="J29" i="3" a="1"/>
  <c r="J9" i="3" a="1"/>
  <c r="J23" i="3" a="1"/>
  <c r="J12" i="3" a="1"/>
  <c r="J28" i="3" a="1"/>
  <c r="J17" i="3" a="1"/>
  <c r="J13" i="3" a="1"/>
  <c r="J6" i="3" a="1"/>
  <c r="J22" i="3" a="1"/>
  <c r="J21" i="3" a="1"/>
  <c r="J15" i="3" a="1"/>
  <c r="J3" i="3" a="1"/>
  <c r="J30" i="3" l="1"/>
  <c r="J31" i="3"/>
  <c r="J27" i="3"/>
  <c r="J23" i="3"/>
  <c r="J19" i="3"/>
  <c r="J15" i="3"/>
  <c r="J13" i="3"/>
  <c r="J9" i="3"/>
  <c r="J5" i="3"/>
  <c r="J32" i="3"/>
  <c r="J33" i="3"/>
  <c r="J29" i="3"/>
  <c r="J25" i="3"/>
  <c r="J21" i="3"/>
  <c r="J17" i="3"/>
  <c r="J11" i="3"/>
  <c r="J7" i="3"/>
  <c r="J34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8394E7-8CA1-45C9-90CB-9D67AA440463}" name="MS Access Database_Query" type="1" refreshedVersion="8" background="1">
    <dbPr connection="DSN=MS Access Database;DBQ=C:\USERS\구보경\DOWNLOADS\2025_기출문제집_컴활1급실기_학습자료_241206 update\2025_기출문제집_컴활1급실기_학습자료_241206 update\02 최신기출유형\02회\학과별성적.accdb;DefaultDir=C:\USERS\구보경\DOWNLOADS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<sst xmlns="http://schemas.openxmlformats.org/spreadsheetml/2006/main" count="436" uniqueCount="88">
  <si>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</si>
  <si>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</si>
  <si>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</si>
  <si>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</si>
  <si>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</si>
  <si>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</si>
  <si>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</si>
  <si>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</si>
  <si>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</si>
  <si>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</si>
  <si>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</si>
  <si>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</si>
  <si>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</si>
  <si>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</si>
  <si>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</si>
  <si>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</si>
  <si>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</si>
  <si>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</si>
  <si>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</si>
  <si>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</si>
  <si>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</si>
  <si>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</si>
  <si>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</si>
  <si>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</si>
  <si>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</si>
  <si>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</si>
  <si>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</si>
  <si>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</si>
  <si>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</si>
  <si>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</si>
  <si>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</si>
  <si>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</si>
  <si>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</si>
  <si>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</si>
  <si>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</si>
  <si>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</si>
  <si>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</si>
  <si>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</si>
  <si>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</si>
  <si>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</si>
  <si>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</si>
  <si>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</si>
  <si>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</si>
  <si>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</si>
  <si>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</si>
  <si>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</si>
  <si>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</si>
  <si>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</si>
  <si>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</si>
  <si>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</si>
  <si>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</si>
  <si>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</si>
  <si>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</si>
  <si>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</si>
  <si>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</si>
  <si>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</si>
  <si>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</si>
  <si>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</si>
  <si>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</si>
  <si>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</si>
  <si>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</si>
  <si>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</si>
  <si>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</si>
  <si>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</si>
  <si>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</si>
  <si>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</si>
  <si>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</si>
  <si>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</si>
  <si>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</si>
  <si>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</si>
  <si>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</si>
  <si>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</si>
  <si>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</si>
  <si>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</si>
  <si>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</si>
  <si>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(모두)</t>
  </si>
  <si>
    <t>총합계</t>
  </si>
  <si>
    <t>값</t>
  </si>
  <si>
    <t>학과명2</t>
  </si>
  <si>
    <t>탐구형 학과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</si>
  <si>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</si>
  <si>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</si>
  <si>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</si>
  <si>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</si>
  <si>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</si>
  <si>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</si>
  <si>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예술·관습형 학과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</si>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</sst>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2">
    <dxf>
      <font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name>3 구간의 이동 평균 (학과성적)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1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0381F7A9-2093-F6D6-DDA7-D3EA86B329C6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구보경" refreshedDate="45754.936422800929" backgroundQuery="1" createdVersion="8" refreshedVersion="8" minRefreshableVersion="3" recordCount="35" xr:uid="{18639B92-141A-41FA-BF90-9E2B5169533F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B2813B-31CD-46DC-95FF-0E42213B4DFF}" name="피벗 테이블1" cacheId="0" dataOnRows="1" dataPosition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8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insertBlankRow="1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37" workbookViewId="0">
      <selection activeCell="E25" sqref="E25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87</v>
      </c>
    </row>
    <row r="30" spans="2:8" x14ac:dyDescent="0.45">
      <c r="B30" t="b">
        <f>AND(OR(B3="문예창작과",B3="문헌정보학과"),COUNTIF(F3:H3,"&gt;=80")=3)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1" priority="1">
      <formula>AND($E3="남",LARGE($H$3:$H$27,10))</formula>
    </cfRule>
    <cfRule type="expression" dxfId="0" priority="2">
      <formula>AND($E3="남",LARGE($H$3:$H$27,10))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abSelected="1" view="pageBreakPreview" zoomScale="60" zoomScaleNormal="100" workbookViewId="0">
      <selection activeCell="F3" sqref="F3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37">
        <v>78</v>
      </c>
      <c r="H3" s="37">
        <v>69</v>
      </c>
      <c r="I3" s="38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9">
        <v>97.3</v>
      </c>
      <c r="G4" s="39">
        <v>62</v>
      </c>
      <c r="H4" s="39">
        <v>77</v>
      </c>
      <c r="I4" s="40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9">
        <v>81.099999999999994</v>
      </c>
      <c r="G5" s="39">
        <v>82</v>
      </c>
      <c r="H5" s="39">
        <v>82</v>
      </c>
      <c r="I5" s="40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9">
        <v>81.099999999999994</v>
      </c>
      <c r="G6" s="39">
        <v>87</v>
      </c>
      <c r="H6" s="39">
        <v>82</v>
      </c>
      <c r="I6" s="40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9">
        <v>72.8</v>
      </c>
      <c r="G7" s="39">
        <v>98</v>
      </c>
      <c r="H7" s="39">
        <v>80</v>
      </c>
      <c r="I7" s="40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9">
        <v>72.8</v>
      </c>
      <c r="G8" s="39">
        <v>99</v>
      </c>
      <c r="H8" s="39">
        <v>80</v>
      </c>
      <c r="I8" s="40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9">
        <v>93.3</v>
      </c>
      <c r="G9" s="39">
        <v>70</v>
      </c>
      <c r="H9" s="39">
        <v>91</v>
      </c>
      <c r="I9" s="40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9">
        <v>69.099999999999994</v>
      </c>
      <c r="G10" s="39">
        <v>94</v>
      </c>
      <c r="H10" s="39">
        <v>92</v>
      </c>
      <c r="I10" s="40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9">
        <v>88.4</v>
      </c>
      <c r="G11" s="39">
        <v>94</v>
      </c>
      <c r="H11" s="39">
        <v>97</v>
      </c>
      <c r="I11" s="40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9">
        <v>86.6</v>
      </c>
      <c r="G12" s="39">
        <v>78</v>
      </c>
      <c r="H12" s="39">
        <v>96</v>
      </c>
      <c r="I12" s="40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9">
        <v>97.3</v>
      </c>
      <c r="G13" s="39">
        <v>98</v>
      </c>
      <c r="H13" s="39">
        <v>82</v>
      </c>
      <c r="I13" s="40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9">
        <v>91.5</v>
      </c>
      <c r="G14" s="39">
        <v>98</v>
      </c>
      <c r="H14" s="39">
        <v>88</v>
      </c>
      <c r="I14" s="40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9">
        <v>94</v>
      </c>
      <c r="G15" s="39">
        <v>92</v>
      </c>
      <c r="H15" s="39">
        <v>92</v>
      </c>
      <c r="I15" s="40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9">
        <v>97.7</v>
      </c>
      <c r="G16" s="39">
        <v>88</v>
      </c>
      <c r="H16" s="39">
        <v>88</v>
      </c>
      <c r="I16" s="40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9">
        <v>87.1</v>
      </c>
      <c r="G17" s="39">
        <v>96</v>
      </c>
      <c r="H17" s="39">
        <v>91</v>
      </c>
      <c r="I17" s="40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9">
        <v>88.4</v>
      </c>
      <c r="G18" s="39">
        <v>91</v>
      </c>
      <c r="H18" s="39">
        <v>95</v>
      </c>
      <c r="I18" s="40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9">
        <v>91.7</v>
      </c>
      <c r="G19" s="39">
        <v>95</v>
      </c>
      <c r="H19" s="39">
        <v>88</v>
      </c>
      <c r="I19" s="40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9">
        <v>91.7</v>
      </c>
      <c r="G20" s="39">
        <v>96</v>
      </c>
      <c r="H20" s="39">
        <v>87</v>
      </c>
      <c r="I20" s="40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9">
        <v>71.099999999999994</v>
      </c>
      <c r="G21" s="39">
        <v>92</v>
      </c>
      <c r="H21" s="39">
        <v>92</v>
      </c>
      <c r="I21" s="40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9">
        <v>81.099999999999994</v>
      </c>
      <c r="G22" s="39">
        <v>79</v>
      </c>
      <c r="H22" s="39">
        <v>96</v>
      </c>
      <c r="I22" s="40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9">
        <v>84.6</v>
      </c>
      <c r="G23" s="39">
        <v>77</v>
      </c>
      <c r="H23" s="39">
        <v>96</v>
      </c>
      <c r="I23" s="40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9">
        <v>72.8</v>
      </c>
      <c r="G24" s="39">
        <v>95</v>
      </c>
      <c r="H24" s="39">
        <v>91</v>
      </c>
      <c r="I24" s="40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9">
        <v>99.9</v>
      </c>
      <c r="G25" s="39">
        <v>91</v>
      </c>
      <c r="H25" s="39">
        <v>90</v>
      </c>
      <c r="I25" s="40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9">
        <v>93.3</v>
      </c>
      <c r="G26" s="39">
        <v>87</v>
      </c>
      <c r="H26" s="39">
        <v>95</v>
      </c>
      <c r="I26" s="40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9">
        <v>93.3</v>
      </c>
      <c r="G27" s="39">
        <v>94</v>
      </c>
      <c r="H27" s="39">
        <v>90</v>
      </c>
      <c r="I27" s="40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41">
        <v>97.7</v>
      </c>
      <c r="G28" s="41">
        <v>99</v>
      </c>
      <c r="H28" s="41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verticalDpi="0" r:id="rId1"/>
  <rowBreaks count="1" manualBreakCount="1">
    <brk id="1" max="16383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1" workbookViewId="0">
      <selection activeCell="C38" sqref="C38:C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8.1640625" bestFit="1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_xlfn.CONCAT(REPT("★",QUOTIENT($E3,10))&amp;REPT("☆",10-QUOTIENT($E3,10)))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_xlfn.CONCAT(REPT("★",QUOTIENT($E4,10))&amp;REPT("☆",10-QUOTIENT($E4,10)))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SUM(IF(($D$3:$D$34=$A38),1))&amp;"명"</f>
        <v>20명</v>
      </c>
      <c r="C38" s="12">
        <f t="array" ref="C38">AVERAGE(IF(($D$3:$D$34=A38)*IFERROR(FIND("정보",$A$3:$A$34),FALSE),$G$3:$G$34))</f>
        <v>90.875</v>
      </c>
    </row>
    <row r="39" spans="1:10" x14ac:dyDescent="0.45">
      <c r="A39" s="3" t="s">
        <v>11</v>
      </c>
      <c r="B39" s="3" t="str">
        <f t="array" ref="B39">SUM(IF(($D$3:$D$34=$A39),1))&amp;"명"</f>
        <v>12명</v>
      </c>
      <c r="C39" s="12">
        <f t="array" ref="C39">AVERAGE(IF(($D$3:$D$34=A39)*IFERROR(FIND("정보",$A$3:$A$34),FALSE),$G$3:$G$34))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topLeftCell="A13" workbookViewId="0">
      <selection activeCell="B11" sqref="B11"/>
    </sheetView>
  </sheetViews>
  <sheetFormatPr defaultRowHeight="17" x14ac:dyDescent="0.45"/>
  <cols>
    <col min="1" max="1" width="3.5" customWidth="1"/>
    <col min="2" max="2" width="19.25" bestFit="1" customWidth="1"/>
    <col min="3" max="3" width="12.33203125" bestFit="1" customWidth="1"/>
    <col min="4" max="4" width="16.1640625" bestFit="1" customWidth="1"/>
    <col min="5" max="6" width="7.08203125" bestFit="1" customWidth="1"/>
    <col min="7" max="7" width="6.83203125" bestFit="1" customWidth="1"/>
    <col min="8" max="9" width="16.4140625" bestFit="1" customWidth="1"/>
    <col min="10" max="10" width="19.1640625" bestFit="1" customWidth="1"/>
    <col min="11" max="11" width="21.08203125" bestFit="1" customWidth="1"/>
    <col min="12" max="12" width="15.1640625" bestFit="1" customWidth="1"/>
  </cols>
  <sheetData>
    <row r="2" spans="2:7" x14ac:dyDescent="0.45">
      <c r="B2" s="31" t="s">
        <v>2</v>
      </c>
      <c r="C2" t="s">
        <v>75</v>
      </c>
    </row>
    <row r="4" spans="2:7" x14ac:dyDescent="0.45">
      <c r="E4" s="31" t="s">
        <v>3</v>
      </c>
    </row>
    <row r="5" spans="2:7" x14ac:dyDescent="0.45">
      <c r="B5" s="31" t="s">
        <v>78</v>
      </c>
      <c r="C5" s="31" t="s">
        <v>0</v>
      </c>
      <c r="D5" s="31" t="s">
        <v>77</v>
      </c>
      <c r="E5" t="s">
        <v>9</v>
      </c>
      <c r="F5" t="s">
        <v>11</v>
      </c>
      <c r="G5" t="s">
        <v>76</v>
      </c>
    </row>
    <row r="6" spans="2:7" x14ac:dyDescent="0.45">
      <c r="B6" t="s">
        <v>79</v>
      </c>
      <c r="E6" s="32"/>
      <c r="F6" s="32"/>
      <c r="G6" s="32"/>
    </row>
    <row r="7" spans="2:7" x14ac:dyDescent="0.45">
      <c r="D7" t="s">
        <v>81</v>
      </c>
      <c r="E7" s="32">
        <v>92.050000000000011</v>
      </c>
      <c r="F7" s="32">
        <v>89.3</v>
      </c>
      <c r="G7" s="32">
        <v>91.744444444444454</v>
      </c>
    </row>
    <row r="8" spans="2:7" x14ac:dyDescent="0.45">
      <c r="D8" t="s">
        <v>83</v>
      </c>
      <c r="E8" s="32">
        <v>89</v>
      </c>
      <c r="F8" s="32">
        <v>95.5</v>
      </c>
      <c r="G8" s="32">
        <v>89.722222222222229</v>
      </c>
    </row>
    <row r="9" spans="2:7" x14ac:dyDescent="0.45">
      <c r="D9" t="s">
        <v>85</v>
      </c>
      <c r="E9" s="32">
        <v>90.1875</v>
      </c>
      <c r="F9" s="32">
        <v>85.5</v>
      </c>
      <c r="G9" s="32">
        <v>89.666666666666671</v>
      </c>
    </row>
    <row r="10" spans="2:7" x14ac:dyDescent="0.45">
      <c r="E10" s="32"/>
      <c r="F10" s="32"/>
      <c r="G10" s="32"/>
    </row>
    <row r="11" spans="2:7" x14ac:dyDescent="0.45">
      <c r="B11" t="s">
        <v>86</v>
      </c>
      <c r="E11" s="32"/>
      <c r="F11" s="32"/>
      <c r="G11" s="32"/>
    </row>
    <row r="12" spans="2:7" x14ac:dyDescent="0.45">
      <c r="D12" t="s">
        <v>81</v>
      </c>
      <c r="E12" s="32">
        <v>94.616666666666674</v>
      </c>
      <c r="F12" s="32">
        <v>89.818181818181827</v>
      </c>
      <c r="G12" s="32">
        <v>91.511764705882342</v>
      </c>
    </row>
    <row r="13" spans="2:7" x14ac:dyDescent="0.45">
      <c r="D13" t="s">
        <v>83</v>
      </c>
      <c r="E13" s="32">
        <v>91.833333333333329</v>
      </c>
      <c r="F13" s="32">
        <v>89</v>
      </c>
      <c r="G13" s="32">
        <v>90</v>
      </c>
    </row>
    <row r="14" spans="2:7" x14ac:dyDescent="0.45">
      <c r="D14" t="s">
        <v>85</v>
      </c>
      <c r="E14" s="32">
        <v>92.333333333333329</v>
      </c>
      <c r="F14" s="32">
        <v>92.36363636363636</v>
      </c>
      <c r="G14" s="32">
        <v>92.352941176470594</v>
      </c>
    </row>
    <row r="15" spans="2:7" x14ac:dyDescent="0.45">
      <c r="E15" s="32"/>
      <c r="F15" s="32"/>
      <c r="G15" s="32"/>
    </row>
    <row r="16" spans="2:7" x14ac:dyDescent="0.45">
      <c r="B16" t="s">
        <v>80</v>
      </c>
      <c r="E16" s="32">
        <v>92.750000000000014</v>
      </c>
      <c r="F16" s="32">
        <v>89.738461538461536</v>
      </c>
      <c r="G16" s="32">
        <v>91.631428571428572</v>
      </c>
    </row>
    <row r="17" spans="2:7" x14ac:dyDescent="0.45">
      <c r="B17" t="s">
        <v>82</v>
      </c>
      <c r="E17" s="32">
        <v>89.772727272727266</v>
      </c>
      <c r="F17" s="32">
        <v>90</v>
      </c>
      <c r="G17" s="32">
        <v>89.857142857142861</v>
      </c>
    </row>
    <row r="18" spans="2:7" x14ac:dyDescent="0.45">
      <c r="B18" t="s">
        <v>84</v>
      </c>
      <c r="E18" s="32">
        <v>90.772727272727266</v>
      </c>
      <c r="F18" s="32">
        <v>91.307692307692307</v>
      </c>
      <c r="G18" s="3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2" sqref="C12:F12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2">
    <dataValidation type="whole" errorStyle="information" allowBlank="1" showInputMessage="1" showErrorMessage="1" errorTitle="점수확인" error="점수가 정확한지 확인 바랍니다." promptTitle="정수범위" prompt="0~100" sqref="B13 B15:B16" xr:uid="{C7DD06F7-8279-4E30-8DEB-75E667457767}">
      <formula1>0</formula1>
      <formula2>100</formula2>
    </dataValidation>
    <dataValidation type="whole" errorStyle="information" allowBlank="1" showInputMessage="1" showErrorMessage="1" errorTitle="점수확인" error="점수가 정확한지 확인 바랍니다." promptTitle="점수범위" prompt="0~100" sqref="B14 C12:D12 F12 E12" xr:uid="{E28B375C-0318-4A4B-922E-E89A63DBBBA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G29" sqref="G29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28" sqref="I2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3">
        <v>79.3</v>
      </c>
      <c r="E5" s="33">
        <v>78</v>
      </c>
      <c r="F5" s="33">
        <v>69</v>
      </c>
      <c r="G5" s="34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3">
        <v>95.2</v>
      </c>
      <c r="E6" s="33">
        <v>97</v>
      </c>
      <c r="F6" s="33">
        <v>94</v>
      </c>
      <c r="G6" s="34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3">
        <v>97.3</v>
      </c>
      <c r="E7" s="33" t="s">
        <v>70</v>
      </c>
      <c r="F7" s="33">
        <v>77</v>
      </c>
      <c r="G7" s="34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3">
        <v>81.099999999999994</v>
      </c>
      <c r="E8" s="33">
        <v>82</v>
      </c>
      <c r="F8" s="33">
        <v>82</v>
      </c>
      <c r="G8" s="34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3">
        <v>88.4</v>
      </c>
      <c r="E9" s="33">
        <v>91</v>
      </c>
      <c r="F9" s="33">
        <v>95</v>
      </c>
      <c r="G9" s="34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3">
        <v>91.7</v>
      </c>
      <c r="E10" s="33">
        <v>95</v>
      </c>
      <c r="F10" s="33">
        <v>88</v>
      </c>
      <c r="G10" s="34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3">
        <v>81.099999999999994</v>
      </c>
      <c r="E11" s="33">
        <v>87</v>
      </c>
      <c r="F11" s="33">
        <v>82</v>
      </c>
      <c r="G11" s="34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3">
        <v>72.8</v>
      </c>
      <c r="E12" s="33">
        <v>98</v>
      </c>
      <c r="F12" s="33">
        <v>80</v>
      </c>
      <c r="G12" s="34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3">
        <v>72.8</v>
      </c>
      <c r="E13" s="33">
        <v>99</v>
      </c>
      <c r="F13" s="33">
        <v>80</v>
      </c>
      <c r="G13" s="34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3">
        <v>93.3</v>
      </c>
      <c r="E14" s="33">
        <v>70</v>
      </c>
      <c r="F14" s="33">
        <v>91</v>
      </c>
      <c r="G14" s="34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3" t="s">
        <v>70</v>
      </c>
      <c r="E15" s="33">
        <v>94</v>
      </c>
      <c r="F15" s="33">
        <v>92</v>
      </c>
      <c r="G15" s="34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3">
        <v>88.4</v>
      </c>
      <c r="E16" s="33">
        <v>94</v>
      </c>
      <c r="F16" s="33">
        <v>97</v>
      </c>
      <c r="G16" s="34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3">
        <v>86.6</v>
      </c>
      <c r="E17" s="33">
        <v>78</v>
      </c>
      <c r="F17" s="33">
        <v>96</v>
      </c>
      <c r="G17" s="34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3">
        <v>97.3</v>
      </c>
      <c r="E18" s="33">
        <v>98</v>
      </c>
      <c r="F18" s="33">
        <v>97</v>
      </c>
      <c r="G18" s="34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3">
        <v>91.5</v>
      </c>
      <c r="E19" s="33">
        <v>98</v>
      </c>
      <c r="F19" s="33">
        <v>88</v>
      </c>
      <c r="G19" s="34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3">
        <v>94</v>
      </c>
      <c r="E20" s="33">
        <v>92</v>
      </c>
      <c r="F20" s="33">
        <v>92</v>
      </c>
      <c r="G20" s="34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3">
        <v>97.7</v>
      </c>
      <c r="E21" s="33">
        <v>88</v>
      </c>
      <c r="F21" s="33">
        <v>88</v>
      </c>
      <c r="G21" s="34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3">
        <v>91.7</v>
      </c>
      <c r="E22" s="33">
        <v>96</v>
      </c>
      <c r="F22" s="33">
        <v>87</v>
      </c>
      <c r="G22" s="34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3">
        <v>71.099999999999994</v>
      </c>
      <c r="E23" s="33">
        <v>92</v>
      </c>
      <c r="F23" s="33">
        <v>92</v>
      </c>
      <c r="G23" s="34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3">
        <v>81.099999999999994</v>
      </c>
      <c r="E24" s="33">
        <v>79</v>
      </c>
      <c r="F24" s="33">
        <v>96</v>
      </c>
      <c r="G24" s="34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3">
        <v>84.6</v>
      </c>
      <c r="E25" s="33">
        <v>77</v>
      </c>
      <c r="F25" s="33">
        <v>96</v>
      </c>
      <c r="G25" s="34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3">
        <v>72.8</v>
      </c>
      <c r="E26" s="33">
        <v>95</v>
      </c>
      <c r="F26" s="33">
        <v>91</v>
      </c>
      <c r="G26" s="34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3">
        <v>99.9</v>
      </c>
      <c r="E27" s="33">
        <v>95</v>
      </c>
      <c r="F27" s="33">
        <v>94</v>
      </c>
      <c r="G27" s="34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3">
        <v>93.3</v>
      </c>
      <c r="E28" s="33">
        <v>87</v>
      </c>
      <c r="F28" s="33">
        <v>95</v>
      </c>
      <c r="G28" s="34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3">
        <v>93.3</v>
      </c>
      <c r="E29" s="33">
        <v>94</v>
      </c>
      <c r="F29" s="33">
        <v>90</v>
      </c>
      <c r="G29" s="34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35">
        <v>97.7</v>
      </c>
      <c r="E30" s="35">
        <v>99</v>
      </c>
      <c r="F30" s="35">
        <v>95</v>
      </c>
      <c r="G30" s="36">
        <f t="shared" si="0"/>
        <v>97.233333333333334</v>
      </c>
    </row>
  </sheetData>
  <phoneticPr fontId="1" type="noConversion"/>
  <pageMargins left="0.7" right="0.7" top="0.75" bottom="0.75" header="0.3" footer="0.3"/>
  <ignoredErrors>
    <ignoredError sqref="G5:G3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구보경</cp:lastModifiedBy>
  <dcterms:created xsi:type="dcterms:W3CDTF">2023-08-09T00:13:15Z</dcterms:created>
  <dcterms:modified xsi:type="dcterms:W3CDTF">2025-04-07T14:34:11Z</dcterms:modified>
</cp:coreProperties>
</file>